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8020" yWindow="660" windowWidth="25040" windowHeight="17820" tabRatio="500"/>
  </bookViews>
  <sheets>
    <sheet name="МАУ &quot;РОЦ&quot;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0" i="2" l="1"/>
  <c r="F75" i="2"/>
  <c r="E75" i="2"/>
  <c r="C75" i="2"/>
  <c r="F72" i="2"/>
  <c r="E72" i="2"/>
  <c r="C72" i="2"/>
  <c r="F62" i="2"/>
  <c r="E62" i="2"/>
  <c r="C62" i="2"/>
</calcChain>
</file>

<file path=xl/sharedStrings.xml><?xml version="1.0" encoding="utf-8"?>
<sst xmlns="http://schemas.openxmlformats.org/spreadsheetml/2006/main" count="267" uniqueCount="209">
  <si>
    <t>Приложение № 1</t>
  </si>
  <si>
    <t>к Порядку составления и утверждения</t>
  </si>
  <si>
    <t xml:space="preserve">отчета о результатах </t>
  </si>
  <si>
    <t>деятельности муниципальных учреждений,</t>
  </si>
  <si>
    <t>утвержденному Приказом Управления физической культуры</t>
  </si>
  <si>
    <t>и спорта администрации МО ГО «Сыктывкар»</t>
  </si>
  <si>
    <t xml:space="preserve">                                               УТВЕРЖДАЮ</t>
  </si>
  <si>
    <t>Директор</t>
  </si>
  <si>
    <t xml:space="preserve">                    (наименование должности лица, утверждающего документ)</t>
  </si>
  <si>
    <t>А.В. Смолев</t>
  </si>
  <si>
    <t xml:space="preserve">                              (подпись)            (расшифровка подписи)</t>
  </si>
  <si>
    <t xml:space="preserve">                                     " 09 "  января 2014г.</t>
  </si>
  <si>
    <r>
      <t xml:space="preserve">Отчет о деятельности муниципального автономного учреждения в сфере спорта и  об использовании закрепленного за  ним муниципального имущества за </t>
    </r>
    <r>
      <rPr>
        <b/>
        <u/>
        <sz val="12"/>
        <color indexed="62"/>
        <rFont val="Arial"/>
        <family val="2"/>
        <charset val="204"/>
      </rPr>
      <t>2013</t>
    </r>
    <r>
      <rPr>
        <b/>
        <sz val="12"/>
        <color indexed="62"/>
        <rFont val="Arial"/>
        <family val="2"/>
        <charset val="204"/>
      </rPr>
      <t xml:space="preserve"> год</t>
    </r>
  </si>
  <si>
    <t>КОДЫ</t>
  </si>
  <si>
    <r>
      <t xml:space="preserve">Полное официальное наименование  муниципального учреждения                                          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Муниципальное автономное учреждение "Реабилитационно-оздоровительный центр"</t>
    </r>
  </si>
  <si>
    <r>
      <t xml:space="preserve">Сокращенное  наименование муниципального учреждения  </t>
    </r>
    <r>
      <rPr>
        <b/>
        <u/>
        <sz val="12"/>
        <color indexed="8"/>
        <rFont val="Times New Roman"/>
        <family val="1"/>
        <charset val="204"/>
      </rPr>
      <t xml:space="preserve">   МАУ "РОЦ</t>
    </r>
  </si>
  <si>
    <t>ИНН</t>
  </si>
  <si>
    <t>КПП</t>
  </si>
  <si>
    <t>ОГРН</t>
  </si>
  <si>
    <t>1021101122240</t>
  </si>
  <si>
    <t>Код по ОКПО</t>
  </si>
  <si>
    <t>51536802</t>
  </si>
  <si>
    <t>Код по ОКВЭД</t>
  </si>
  <si>
    <t>92.62</t>
  </si>
  <si>
    <t>Единицы измерения:руб.</t>
  </si>
  <si>
    <r>
      <t xml:space="preserve">Наименование органа, осуществляющего функции и полномочия  учредителя                              </t>
    </r>
    <r>
      <rPr>
        <b/>
        <u/>
        <sz val="12"/>
        <color indexed="8"/>
        <rFont val="Times New Roman"/>
        <family val="1"/>
        <charset val="204"/>
      </rPr>
      <t>Управление физической культуры и спорта администрации МО ГО "Сыктывкар"</t>
    </r>
  </si>
  <si>
    <r>
      <t xml:space="preserve">Адрес фактического местонахождения муниципального учреждения                                                      </t>
    </r>
    <r>
      <rPr>
        <b/>
        <u/>
        <sz val="12"/>
        <color indexed="8"/>
        <rFont val="Times New Roman"/>
        <family val="1"/>
        <charset val="204"/>
      </rPr>
      <t>167026, г.Сыктывкар, ул.Мира,37А</t>
    </r>
  </si>
  <si>
    <t xml:space="preserve"> </t>
  </si>
  <si>
    <t>Код по ОКЕИ</t>
  </si>
  <si>
    <t>I. Общие сведения об учреждении</t>
  </si>
  <si>
    <t>№ п/п</t>
  </si>
  <si>
    <t>Наименование показателя</t>
  </si>
  <si>
    <t>Значение показателя</t>
  </si>
  <si>
    <t>1.1.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</si>
  <si>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</si>
  <si>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Основной деятельностью РОЦ является:</t>
  </si>
  <si>
    <t xml:space="preserve">*ганизация и проведение спортивно физкультурно-массовых мероприятий для населения, ветеранов, инвалидов, формирование здорового образа жизни; </t>
  </si>
  <si>
    <t xml:space="preserve">*   развитие физических способностей личности; </t>
  </si>
  <si>
    <t xml:space="preserve">*  достижение уровня спортивных успехов детей и подростков, участников спортивных секций в избранных видах спорта; </t>
  </si>
  <si>
    <t>*   привлечение максимального числа детей и взрослых к систематическим занятиям физкультурой и спортом.</t>
  </si>
  <si>
    <t>1.2.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</si>
  <si>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</si>
  <si>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Обучение плаванию</t>
  </si>
  <si>
    <t>Оздоровительное плавание (детские сады,школы)</t>
  </si>
  <si>
    <t xml:space="preserve">«Аква-беби» (ребёнок + взрослый) </t>
  </si>
  <si>
    <t>Аквааэробика</t>
  </si>
  <si>
    <t>Оздоровительная группа (женщины)</t>
  </si>
  <si>
    <t>Группы здоровья (инвалиды, ветераны)</t>
  </si>
  <si>
    <t>«Фитнес - кids» (ЛФК)</t>
  </si>
  <si>
    <t>«Всем классом»</t>
  </si>
  <si>
    <t>Фитнес (шейпинг)</t>
  </si>
  <si>
    <t>Фитнес аэробика</t>
  </si>
  <si>
    <t>Посещение сауны, спортивных залов</t>
  </si>
  <si>
    <t>1.3.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</si>
  <si>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</si>
  <si>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Устав МАУ РОЦ от 25.09.2012г.,Свидетельство о постановке на учет в налоговом органе ОГРН 1021101122240 от 22.12.1999г.,Распоряжение руководителя администрации Эжвинского района МО ГО «Сыктывкар» от 30.07.10г. № 369 «О создании муниципального автономного учреждения «Реабилитационно-оздоровительный центр», без срока действия.</t>
  </si>
  <si>
    <t>1.4.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</si>
  <si>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</si>
  <si>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Количество штатных едииц - 33,7.Количественный состав работников-22 человека.Квалификация работников соответствует занимаемым должностям.</t>
  </si>
  <si>
    <t xml:space="preserve">2-й предшествующий год </t>
  </si>
  <si>
    <t>1-й предшествующий год</t>
  </si>
  <si>
    <t>отчетный год</t>
  </si>
  <si>
    <t>1.5.</t>
  </si>
  <si>
    <t>средняя заработная плата сотрудников учреждения</t>
  </si>
  <si>
    <t>1.6.</t>
  </si>
  <si>
    <t xml:space="preserve">среднегодовая численность работников </t>
  </si>
  <si>
    <t>II. Результат деятельности учреждения</t>
  </si>
  <si>
    <t>2-й предшествующий год</t>
  </si>
  <si>
    <t>2.1.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</si>
  <si>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</si>
  <si>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2.1.1</t>
  </si>
  <si>
    <t>балансовая стоимость</t>
  </si>
  <si>
    <t>↓2,89%</t>
  </si>
  <si>
    <t>↑1%</t>
  </si>
  <si>
    <t>2.1.2</t>
  </si>
  <si>
    <t>остаточная стоимость</t>
  </si>
  <si>
    <t>↓4,53%</t>
  </si>
  <si>
    <t>↓8%</t>
  </si>
  <si>
    <t>↓3%</t>
  </si>
  <si>
    <t>2.2.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</si>
  <si>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</si>
  <si>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-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</si>
  <si>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</si>
  <si>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государственного (муниципального) учреждения (далее –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</si>
  <si>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Дт задолженность увеличилась. В 2010 году Дт з-ть составляет 2% от Дт зад-ти в 2011г, Кт задолженность уменьшилась на 46%</t>
  </si>
  <si>
    <t xml:space="preserve">Дт задолженность увеличилась на 49%,                                                                       Кт задолженность снизилась на 96%  </t>
  </si>
  <si>
    <t>Дт задолженность увеличилась на 2,76%,                                                                       Кт з-ть 2013г =     -318,5т.р,               2014г= -2,2т.р (возмещение ФСС)</t>
  </si>
  <si>
    <t>2.4.</t>
  </si>
  <si>
    <t>суммы доходов, полученных учреждением от оказания платных услуг (выполнения работ), в т.ч.</t>
  </si>
  <si>
    <t>2.4.1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</si>
  <si>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 (по основному виду деятельности)</t>
  </si>
  <si>
    <t>2.4.2</t>
  </si>
  <si>
    <t>поступления от иной приносящей доход деятельности</t>
  </si>
  <si>
    <t>2.5.</t>
  </si>
  <si>
    <t>цены (тарифы) на платные услуги (работы), оказываемые потребителям (в динамике в течение отчетного периода), в т.ч.: (руб)</t>
  </si>
  <si>
    <t>Цены на оказываемые услуги  повышаются в среднем на 16%. Увеличение тарифов происходит ежегодно с 1 сентября.</t>
  </si>
  <si>
    <t>2.5.1.</t>
  </si>
  <si>
    <t xml:space="preserve">Обучение плаванию </t>
  </si>
  <si>
    <t>2.5.2.</t>
  </si>
  <si>
    <t xml:space="preserve">Оздоровительное плавание (детские сады) </t>
  </si>
  <si>
    <t>2.5.3.</t>
  </si>
  <si>
    <t>2.5.4.</t>
  </si>
  <si>
    <t>2.5.5.</t>
  </si>
  <si>
    <t xml:space="preserve">«Фитнес - кids» </t>
  </si>
  <si>
    <t>2.5.6.</t>
  </si>
  <si>
    <t>Шейпинг</t>
  </si>
  <si>
    <t>2.6.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</si>
  <si>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</si>
  <si>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t>2.6.1</t>
  </si>
  <si>
    <t>организация предоставления услуг дополнительного образования детей</t>
  </si>
  <si>
    <t>2.6.2</t>
  </si>
  <si>
    <t>предоставление услуг по организации и проведению общегородских массовых физкультурно- спортивных мероприятий</t>
  </si>
  <si>
    <t>2.6.3</t>
  </si>
  <si>
    <t>предоставление физкультурно- оздоровительных услуг</t>
  </si>
  <si>
    <t>2.7.</t>
  </si>
  <si>
    <t>количество жалоб потребителей и принятые по результатам их рассмотрения меры</t>
  </si>
  <si>
    <t>2.8.</t>
  </si>
  <si>
    <t>информация  о проверках деятельности учреждения, проведенных уполномоченными органами и организациями, с указанием  тем проверок, в т.ч.:</t>
  </si>
  <si>
    <t>2.8.1.</t>
  </si>
  <si>
    <t>Проверяющий орган- Администрация Эжвинского района МО ГО "Сыктывкар". Проверка правильности составления штатного расписания и тарификационного списка в МАУ "РОЦ"</t>
  </si>
  <si>
    <t>с 29.04.11г по 04.05.11г.</t>
  </si>
  <si>
    <t>2.8.2</t>
  </si>
  <si>
    <t>Проверяющий орган - Управление финансово-бюджетного надзора.Проверка показателей мониторинга введения отраслевых систем оплаты труда бюджетных учреждений для проведения проверки формирования и использования фонда оплаты труда,формирования и использования фонда стимулирующих выплат.</t>
  </si>
  <si>
    <t>2.8.3</t>
  </si>
  <si>
    <t>ОБЭП УВД по г. Сыктывкару. Проверка  фактов присвоения и необоснованного расходования  денежных средств.</t>
  </si>
  <si>
    <t>2.8.4</t>
  </si>
  <si>
    <t>Проверяющий орган- Администрация Эжвинского района МО ГО "Сыктывкар". Проверка экономической обоснованности лимитов коммунальных услуг МУ "РОЦ"</t>
  </si>
  <si>
    <t>2.9.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</si>
  <si>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</si>
  <si>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2.10.</t>
  </si>
  <si>
    <t>объем средств полученных на выполнение муниципального задания</t>
  </si>
  <si>
    <t>2.11.</t>
  </si>
  <si>
    <t>объем финансового обеспечения учреждения в рамках программ, утвержденных в установленном порядке, в т.ч.</t>
  </si>
  <si>
    <t>2.11.1</t>
  </si>
  <si>
    <t xml:space="preserve">иные субсидии ( 016)Субсидия на организацию и проведение общегородских, спортивных и культутурно-массовых мероприятий </t>
  </si>
  <si>
    <t>2.11.2</t>
  </si>
  <si>
    <t>иные субсидии ( 017) "Муниципальная целевая программа энергосбережения и повышения энергетической эффективности МО ГО "Сыктывкар" на 2011-2013г.г. и на перспективу до 2020года", "Пожарная безопасность объектов социальной сферы и населенных пунктов МО ГО Сыктывкар на 2010г-2013г."</t>
  </si>
  <si>
    <t>2.11.3</t>
  </si>
  <si>
    <t xml:space="preserve"> Субсидия на осуществление ремонта, приобретения основных средств и материальных запасов, не включаемых в нормативные затраты, связанные с выполнением муниципального задания. Код субсидии 964513115</t>
  </si>
  <si>
    <t>2.12.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</si>
  <si>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</si>
  <si>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2.13.</t>
  </si>
  <si>
    <t>суммы кассовых поступлений (с учетом возвратов) предусмотренных ПФХД</t>
  </si>
  <si>
    <t>2.14.</t>
  </si>
  <si>
    <t>суммы кассовых выплат (с учетом восстановленных кассовых выплат) , предусмотренных ПФХД</t>
  </si>
  <si>
    <t>III. Об использовании имущества, закрепленного за учреждением</t>
  </si>
  <si>
    <t>Ед. изм.</t>
  </si>
  <si>
    <t xml:space="preserve">2-й предшествующий год (на начало года, на конец года) </t>
  </si>
  <si>
    <t>1-й предшествующий год (на начало года, на конец года)</t>
  </si>
  <si>
    <t>отчетный год  (на начало года, на конец года)</t>
  </si>
  <si>
    <t>3.1.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</si>
  <si>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</si>
  <si>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руб.</t>
  </si>
  <si>
    <t>3.1.1.</t>
  </si>
  <si>
    <t>3.1.2</t>
  </si>
  <si>
    <t>3.2.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</si>
  <si>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аренду, в том числе:</t>
  </si>
  <si>
    <t>3.2.1.</t>
  </si>
  <si>
    <t>3.2.2</t>
  </si>
  <si>
    <t>3.3.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</si>
  <si>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пользование, в том числе:</t>
  </si>
  <si>
    <t>3.3.1.</t>
  </si>
  <si>
    <t>3.3.2.</t>
  </si>
  <si>
    <t>3.4.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</si>
  <si>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</si>
  <si>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3.4.1.</t>
  </si>
  <si>
    <t>3.4.2.</t>
  </si>
  <si>
    <t>3.5.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</si>
  <si>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аренду, в том числе:</t>
  </si>
  <si>
    <t>3.5.1.</t>
  </si>
  <si>
    <t>3.5.2.</t>
  </si>
  <si>
    <t>3.6.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</si>
  <si>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пользование, в том числе:</t>
  </si>
  <si>
    <t>3.6.1.</t>
  </si>
  <si>
    <t>3.6.2.</t>
  </si>
  <si>
    <t>3.7.</t>
  </si>
  <si>
    <t>общая площадь объектов недвижимого имущества, находящегося у учреждения на праве оперативного управления</t>
  </si>
  <si>
    <t>кв.м.</t>
  </si>
  <si>
    <t>3.8.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</si>
  <si>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</si>
  <si>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3.9.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</si>
  <si>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</si>
  <si>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3.10.</t>
  </si>
  <si>
    <t>количество объектов недвижимого имущества, находящегося у учреждения на праве оперативного управления</t>
  </si>
  <si>
    <t>ед.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</si>
  <si>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</si>
  <si>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</si>
  <si>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Состав наблюдателбного совета МАУ "РОЦ":</t>
  </si>
  <si>
    <r>
      <t xml:space="preserve">1.Дудников М.М. - </t>
    </r>
    <r>
      <rPr>
        <sz val="11"/>
        <color indexed="8"/>
        <rFont val="Times New Roman"/>
        <family val="1"/>
        <charset val="204"/>
      </rPr>
      <t>начальник Управления спорта администрации МО ГО "Сыктывкар"</t>
    </r>
  </si>
  <si>
    <t>2.Котельникова Е. Н. – заместитель заведующего отделом по управлению муниципальным имуществом и  землепользования администрации Эжвинского района МО ГО «Сыктывкар»;</t>
  </si>
  <si>
    <t>3.Артеев С.Д. – директор МАОУДОД ДЮСШ№6,член Президиума федерации лыжных гонок Республики Коми</t>
  </si>
  <si>
    <t>4.Арнацкая Валентина Васильевна – ведущий документовед МАУ "РОЦ"</t>
  </si>
  <si>
    <t>5. Величаева Татьяна Ивановна - ведущий бухгалтер МАУ "РОЦ"</t>
  </si>
  <si>
    <t>6. Сямтомова Л.Е. - пенсионерка</t>
  </si>
  <si>
    <t>Руководитель муниципального    _____________</t>
  </si>
  <si>
    <t>учреждения (подразделения)      (подпись)                  (расшифровка подписи)</t>
  </si>
  <si>
    <t>(уполномоченное лицо)</t>
  </si>
  <si>
    <t xml:space="preserve">Заместитель руководителя       _____________ </t>
  </si>
  <si>
    <t>Н.В. Рубцова</t>
  </si>
  <si>
    <t>муниципального учреждения       (подпись)               (расшифровка подписи)</t>
  </si>
  <si>
    <t>по финансовым вопросам</t>
  </si>
  <si>
    <t xml:space="preserve">Главный бухгалтер              _____________ </t>
  </si>
  <si>
    <t>Д. Н. Канева</t>
  </si>
  <si>
    <t>муниципального учреждения       (подпись)                   (расшифровка подписи)</t>
  </si>
  <si>
    <t>Исполнитель            ___________________</t>
  </si>
  <si>
    <t>Д.Н. Канева</t>
  </si>
  <si>
    <t xml:space="preserve">                                        (подпись)                               (расшифровка подписи)</t>
  </si>
  <si>
    <t>тел. 62-56-18</t>
  </si>
  <si>
    <t>"09"января 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</si>
</sst>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u/>
      <sz val="12"/>
      <color indexed="62"/>
      <name val="Arial"/>
      <family val="2"/>
      <charset val="204"/>
    </font>
    <font>
      <b/>
      <sz val="12"/>
      <color indexed="62"/>
      <name val="Arial"/>
      <family val="2"/>
      <charset val="204"/>
    </font>
    <font>
      <sz val="12"/>
      <color theme="4" tint="-0.249977111117893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rgb="FF000000"/>
      </bottom>
      <diagonal/>
    </border>
    <border>
      <left/>
      <right/>
      <top style="medium">
        <color auto="1"/>
      </top>
      <bottom style="thick">
        <color rgb="FF000000"/>
      </bottom>
      <diagonal/>
    </border>
    <border>
      <left/>
      <right style="medium">
        <color auto="1"/>
      </right>
      <top style="medium">
        <color auto="1"/>
      </top>
      <bottom style="thick">
        <color rgb="FF000000"/>
      </bottom>
      <diagonal/>
    </border>
    <border>
      <left style="medium">
        <color auto="1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auto="1"/>
      </right>
      <top style="thick">
        <color rgb="FF000000"/>
      </top>
      <bottom/>
      <diagonal/>
    </border>
    <border>
      <left style="medium">
        <color auto="1"/>
      </left>
      <right style="thick">
        <color rgb="FF000000"/>
      </right>
      <top style="thick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rgb="FF000000"/>
      </right>
      <top style="medium">
        <color auto="1"/>
      </top>
      <bottom/>
      <diagonal/>
    </border>
    <border>
      <left style="thick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rgb="FF000000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auto="1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auto="1"/>
      </bottom>
      <diagonal/>
    </border>
    <border>
      <left/>
      <right/>
      <top style="thick">
        <color rgb="FF000000"/>
      </top>
      <bottom style="medium">
        <color auto="1"/>
      </bottom>
      <diagonal/>
    </border>
    <border>
      <left/>
      <right style="medium">
        <color auto="1"/>
      </right>
      <top style="thick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medium">
        <color auto="1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rgb="FF000000"/>
      </top>
      <bottom style="thick">
        <color rgb="FF000000"/>
      </bottom>
      <diagonal/>
    </border>
    <border>
      <left style="medium">
        <color auto="1"/>
      </left>
      <right style="medium">
        <color auto="1"/>
      </right>
      <top style="thick">
        <color rgb="FF000000"/>
      </top>
      <bottom/>
      <diagonal/>
    </border>
    <border>
      <left style="medium">
        <color auto="1"/>
      </left>
      <right style="medium">
        <color auto="1"/>
      </right>
      <top style="thick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rgb="FF000000"/>
      </bottom>
      <diagonal/>
    </border>
    <border>
      <left style="medium">
        <color auto="1"/>
      </left>
      <right/>
      <top style="thick">
        <color rgb="FF000000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 applyAlignment="1"/>
    <xf numFmtId="0" fontId="3" fillId="0" borderId="0" xfId="1" applyFont="1" applyAlignment="1">
      <alignment horizontal="right"/>
    </xf>
    <xf numFmtId="0" fontId="3" fillId="0" borderId="0" xfId="2" applyFont="1" applyAlignment="1" applyProtection="1">
      <alignment horizontal="right"/>
    </xf>
    <xf numFmtId="0" fontId="1" fillId="0" borderId="0" xfId="1" applyBorder="1" applyAlignme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6" fillId="0" borderId="1" xfId="1" applyFont="1" applyBorder="1" applyAlignment="1">
      <alignment horizontal="right"/>
    </xf>
    <xf numFmtId="0" fontId="1" fillId="0" borderId="1" xfId="1" applyFont="1" applyBorder="1"/>
    <xf numFmtId="0" fontId="8" fillId="0" borderId="0" xfId="1" applyFont="1"/>
    <xf numFmtId="0" fontId="9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0" fontId="13" fillId="0" borderId="0" xfId="1" applyFont="1" applyAlignment="1">
      <alignment horizontal="right"/>
    </xf>
    <xf numFmtId="0" fontId="6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1" fillId="0" borderId="2" xfId="1" applyBorder="1" applyAlignment="1">
      <alignment vertical="top" wrapText="1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right" vertical="top"/>
    </xf>
    <xf numFmtId="0" fontId="1" fillId="0" borderId="0" xfId="1" applyAlignment="1">
      <alignment vertical="top"/>
    </xf>
    <xf numFmtId="49" fontId="6" fillId="0" borderId="3" xfId="1" applyNumberFormat="1" applyFont="1" applyBorder="1" applyAlignment="1">
      <alignment horizontal="center" vertical="center"/>
    </xf>
    <xf numFmtId="0" fontId="1" fillId="0" borderId="0" xfId="1" applyBorder="1"/>
    <xf numFmtId="49" fontId="5" fillId="0" borderId="3" xfId="1" applyNumberFormat="1" applyFont="1" applyFill="1" applyBorder="1" applyAlignment="1">
      <alignment horizontal="center"/>
    </xf>
    <xf numFmtId="49" fontId="16" fillId="0" borderId="0" xfId="1" applyNumberFormat="1" applyFont="1" applyFill="1" applyBorder="1" applyAlignment="1"/>
    <xf numFmtId="0" fontId="6" fillId="0" borderId="0" xfId="1" applyFont="1" applyAlignment="1">
      <alignment wrapText="1"/>
    </xf>
    <xf numFmtId="0" fontId="1" fillId="0" borderId="0" xfId="1" applyAlignment="1">
      <alignment wrapText="1"/>
    </xf>
    <xf numFmtId="0" fontId="1" fillId="0" borderId="0" xfId="1" applyAlignment="1">
      <alignment wrapText="1"/>
    </xf>
    <xf numFmtId="0" fontId="6" fillId="0" borderId="0" xfId="1" applyFont="1" applyBorder="1" applyAlignment="1">
      <alignment horizontal="right"/>
    </xf>
    <xf numFmtId="0" fontId="17" fillId="0" borderId="4" xfId="1" applyFont="1" applyBorder="1" applyAlignment="1">
      <alignment horizontal="center" wrapText="1"/>
    </xf>
    <xf numFmtId="0" fontId="17" fillId="0" borderId="5" xfId="1" applyFont="1" applyBorder="1" applyAlignment="1">
      <alignment horizontal="center" wrapText="1"/>
    </xf>
    <xf numFmtId="0" fontId="17" fillId="0" borderId="6" xfId="1" applyFont="1" applyBorder="1" applyAlignment="1">
      <alignment horizontal="center" wrapText="1"/>
    </xf>
    <xf numFmtId="0" fontId="18" fillId="0" borderId="7" xfId="1" applyFont="1" applyBorder="1" applyAlignment="1">
      <alignment wrapText="1"/>
    </xf>
    <xf numFmtId="0" fontId="18" fillId="0" borderId="8" xfId="1" applyFont="1" applyBorder="1" applyAlignment="1">
      <alignment horizontal="center" wrapText="1"/>
    </xf>
    <xf numFmtId="0" fontId="18" fillId="0" borderId="9" xfId="1" applyFont="1" applyBorder="1" applyAlignment="1">
      <alignment horizontal="center" wrapText="1"/>
    </xf>
    <xf numFmtId="0" fontId="18" fillId="0" borderId="10" xfId="1" applyFont="1" applyBorder="1" applyAlignment="1">
      <alignment horizontal="center" wrapText="1"/>
    </xf>
    <xf numFmtId="0" fontId="18" fillId="0" borderId="11" xfId="1" applyFont="1" applyBorder="1" applyAlignment="1">
      <alignment horizontal="center" wrapText="1"/>
    </xf>
    <xf numFmtId="49" fontId="18" fillId="0" borderId="12" xfId="1" applyNumberFormat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49" fontId="18" fillId="0" borderId="16" xfId="1" applyNumberFormat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19" xfId="1" applyFont="1" applyBorder="1" applyAlignment="1">
      <alignment horizontal="left" vertical="center" wrapText="1"/>
    </xf>
    <xf numFmtId="0" fontId="18" fillId="0" borderId="20" xfId="1" applyFont="1" applyBorder="1" applyAlignment="1">
      <alignment horizontal="left" vertical="center" wrapText="1"/>
    </xf>
    <xf numFmtId="0" fontId="18" fillId="0" borderId="21" xfId="1" applyFont="1" applyBorder="1" applyAlignment="1">
      <alignment horizontal="left" vertical="center" wrapText="1"/>
    </xf>
    <xf numFmtId="0" fontId="18" fillId="0" borderId="22" xfId="1" applyFont="1" applyBorder="1" applyAlignment="1">
      <alignment horizontal="left" vertical="center" wrapText="1"/>
    </xf>
    <xf numFmtId="49" fontId="18" fillId="0" borderId="23" xfId="1" applyNumberFormat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vertical="center" wrapText="1"/>
    </xf>
    <xf numFmtId="0" fontId="6" fillId="0" borderId="26" xfId="1" applyFont="1" applyBorder="1" applyAlignment="1">
      <alignment vertical="center" wrapText="1"/>
    </xf>
    <xf numFmtId="0" fontId="6" fillId="0" borderId="27" xfId="1" applyFont="1" applyBorder="1" applyAlignment="1">
      <alignment vertical="center" wrapText="1"/>
    </xf>
    <xf numFmtId="0" fontId="18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30" xfId="1" applyFont="1" applyBorder="1" applyAlignment="1">
      <alignment vertical="center" wrapText="1"/>
    </xf>
    <xf numFmtId="0" fontId="6" fillId="0" borderId="29" xfId="1" applyFont="1" applyBorder="1" applyAlignment="1"/>
    <xf numFmtId="0" fontId="6" fillId="0" borderId="0" xfId="1" applyFont="1" applyBorder="1" applyAlignment="1">
      <alignment vertical="center" wrapText="1"/>
    </xf>
    <xf numFmtId="0" fontId="6" fillId="0" borderId="30" xfId="1" applyFont="1" applyBorder="1" applyAlignment="1">
      <alignment vertical="center" wrapText="1"/>
    </xf>
    <xf numFmtId="0" fontId="6" fillId="0" borderId="29" xfId="1" applyFont="1" applyBorder="1" applyAlignment="1">
      <alignment vertical="center"/>
    </xf>
    <xf numFmtId="49" fontId="18" fillId="0" borderId="31" xfId="1" applyNumberFormat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6" fillId="0" borderId="33" xfId="1" applyFont="1" applyBorder="1" applyAlignment="1"/>
    <xf numFmtId="0" fontId="6" fillId="0" borderId="34" xfId="1" applyFont="1" applyBorder="1" applyAlignment="1">
      <alignment vertical="center" wrapText="1"/>
    </xf>
    <xf numFmtId="0" fontId="6" fillId="0" borderId="35" xfId="1" applyFont="1" applyBorder="1" applyAlignment="1">
      <alignment vertical="center" wrapText="1"/>
    </xf>
    <xf numFmtId="49" fontId="18" fillId="0" borderId="7" xfId="1" applyNumberFormat="1" applyFont="1" applyBorder="1" applyAlignment="1">
      <alignment horizontal="left" wrapText="1"/>
    </xf>
    <xf numFmtId="0" fontId="18" fillId="0" borderId="8" xfId="1" applyFont="1" applyBorder="1" applyAlignment="1">
      <alignment horizontal="justify" wrapText="1"/>
    </xf>
    <xf numFmtId="0" fontId="18" fillId="0" borderId="36" xfId="1" applyFont="1" applyBorder="1" applyAlignment="1">
      <alignment horizontal="left" vertical="top" wrapText="1"/>
    </xf>
    <xf numFmtId="0" fontId="18" fillId="0" borderId="37" xfId="1" applyFont="1" applyBorder="1" applyAlignment="1">
      <alignment horizontal="left" vertical="top" wrapText="1"/>
    </xf>
    <xf numFmtId="0" fontId="18" fillId="0" borderId="38" xfId="1" applyFont="1" applyBorder="1" applyAlignment="1">
      <alignment horizontal="left" vertical="top" wrapText="1"/>
    </xf>
    <xf numFmtId="49" fontId="18" fillId="0" borderId="12" xfId="1" applyNumberFormat="1" applyFont="1" applyBorder="1" applyAlignment="1">
      <alignment horizontal="left" wrapText="1"/>
    </xf>
    <xf numFmtId="0" fontId="18" fillId="0" borderId="39" xfId="1" applyFont="1" applyBorder="1" applyAlignment="1">
      <alignment horizontal="justify" wrapText="1"/>
    </xf>
    <xf numFmtId="0" fontId="16" fillId="0" borderId="40" xfId="1" applyFont="1" applyFill="1" applyBorder="1" applyAlignment="1">
      <alignment horizontal="justify" wrapText="1"/>
    </xf>
    <xf numFmtId="0" fontId="16" fillId="0" borderId="41" xfId="1" applyFont="1" applyFill="1" applyBorder="1" applyAlignment="1">
      <alignment wrapText="1"/>
    </xf>
    <xf numFmtId="0" fontId="16" fillId="0" borderId="42" xfId="1" applyFont="1" applyFill="1" applyBorder="1" applyAlignment="1">
      <alignment wrapText="1"/>
    </xf>
    <xf numFmtId="49" fontId="18" fillId="0" borderId="43" xfId="1" applyNumberFormat="1" applyFont="1" applyBorder="1" applyAlignment="1">
      <alignment horizontal="left" wrapText="1"/>
    </xf>
    <xf numFmtId="0" fontId="18" fillId="0" borderId="43" xfId="1" applyFont="1" applyBorder="1" applyAlignment="1">
      <alignment horizontal="justify" wrapText="1"/>
    </xf>
    <xf numFmtId="0" fontId="13" fillId="0" borderId="44" xfId="1" applyFont="1" applyBorder="1" applyAlignment="1">
      <alignment horizontal="center" vertical="center" wrapText="1"/>
    </xf>
    <xf numFmtId="0" fontId="18" fillId="0" borderId="45" xfId="1" applyFont="1" applyBorder="1" applyAlignment="1">
      <alignment wrapText="1"/>
    </xf>
    <xf numFmtId="0" fontId="13" fillId="0" borderId="43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49" fontId="18" fillId="0" borderId="31" xfId="1" applyNumberFormat="1" applyFont="1" applyBorder="1" applyAlignment="1">
      <alignment horizontal="left" wrapText="1"/>
    </xf>
    <xf numFmtId="0" fontId="18" fillId="0" borderId="46" xfId="1" applyFont="1" applyBorder="1" applyAlignment="1">
      <alignment horizontal="justify" wrapText="1"/>
    </xf>
    <xf numFmtId="0" fontId="18" fillId="0" borderId="44" xfId="1" applyFont="1" applyBorder="1" applyAlignment="1">
      <alignment horizontal="center" wrapText="1"/>
    </xf>
    <xf numFmtId="0" fontId="18" fillId="0" borderId="45" xfId="1" applyFont="1" applyBorder="1" applyAlignment="1">
      <alignment horizontal="center" wrapText="1"/>
    </xf>
    <xf numFmtId="2" fontId="18" fillId="0" borderId="47" xfId="1" applyNumberFormat="1" applyFont="1" applyBorder="1" applyAlignment="1">
      <alignment horizontal="center" wrapText="1"/>
    </xf>
    <xf numFmtId="2" fontId="18" fillId="0" borderId="43" xfId="1" applyNumberFormat="1" applyFont="1" applyBorder="1" applyAlignment="1">
      <alignment horizontal="center" wrapText="1"/>
    </xf>
    <xf numFmtId="0" fontId="18" fillId="0" borderId="36" xfId="1" applyFont="1" applyBorder="1" applyAlignment="1">
      <alignment horizontal="justify" wrapText="1"/>
    </xf>
    <xf numFmtId="0" fontId="18" fillId="0" borderId="44" xfId="1" applyFont="1" applyFill="1" applyBorder="1" applyAlignment="1">
      <alignment horizontal="center" wrapText="1"/>
    </xf>
    <xf numFmtId="0" fontId="18" fillId="0" borderId="45" xfId="1" applyFont="1" applyFill="1" applyBorder="1" applyAlignment="1">
      <alignment horizontal="center" wrapText="1"/>
    </xf>
    <xf numFmtId="1" fontId="18" fillId="0" borderId="43" xfId="1" applyNumberFormat="1" applyFont="1" applyFill="1" applyBorder="1" applyAlignment="1">
      <alignment horizontal="center" wrapText="1"/>
    </xf>
    <xf numFmtId="2" fontId="18" fillId="0" borderId="35" xfId="1" applyNumberFormat="1" applyFont="1" applyFill="1" applyBorder="1" applyAlignment="1">
      <alignment horizontal="center" wrapText="1"/>
    </xf>
    <xf numFmtId="0" fontId="19" fillId="0" borderId="48" xfId="1" applyFont="1" applyBorder="1" applyAlignment="1">
      <alignment horizontal="center" wrapText="1"/>
    </xf>
    <xf numFmtId="0" fontId="19" fillId="0" borderId="37" xfId="1" applyFont="1" applyBorder="1" applyAlignment="1">
      <alignment horizontal="center" wrapText="1"/>
    </xf>
    <xf numFmtId="0" fontId="19" fillId="0" borderId="49" xfId="1" applyFont="1" applyBorder="1" applyAlignment="1">
      <alignment horizontal="center" wrapText="1"/>
    </xf>
    <xf numFmtId="0" fontId="19" fillId="0" borderId="50" xfId="1" applyFont="1" applyBorder="1" applyAlignment="1">
      <alignment horizontal="center" wrapText="1"/>
    </xf>
    <xf numFmtId="0" fontId="18" fillId="0" borderId="36" xfId="1" applyFont="1" applyBorder="1" applyAlignment="1">
      <alignment horizontal="center" wrapText="1"/>
    </xf>
    <xf numFmtId="0" fontId="18" fillId="0" borderId="37" xfId="1" applyFont="1" applyBorder="1" applyAlignment="1">
      <alignment horizontal="center" wrapText="1"/>
    </xf>
    <xf numFmtId="0" fontId="18" fillId="0" borderId="38" xfId="1" applyFont="1" applyBorder="1" applyAlignment="1">
      <alignment horizontal="center" wrapText="1"/>
    </xf>
    <xf numFmtId="0" fontId="13" fillId="0" borderId="25" xfId="1" applyFont="1" applyBorder="1" applyAlignment="1">
      <alignment horizontal="center" vertical="center" wrapText="1"/>
    </xf>
    <xf numFmtId="0" fontId="18" fillId="0" borderId="27" xfId="1" applyFont="1" applyBorder="1" applyAlignment="1">
      <alignment wrapText="1"/>
    </xf>
    <xf numFmtId="0" fontId="13" fillId="0" borderId="4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8" fillId="0" borderId="51" xfId="1" applyFont="1" applyBorder="1" applyAlignment="1">
      <alignment horizontal="justify" wrapText="1"/>
    </xf>
    <xf numFmtId="0" fontId="1" fillId="0" borderId="52" xfId="1" applyBorder="1" applyAlignment="1">
      <alignment horizontal="justify" wrapText="1"/>
    </xf>
    <xf numFmtId="0" fontId="18" fillId="0" borderId="25" xfId="1" applyFont="1" applyBorder="1" applyAlignment="1">
      <alignment horizontal="justify" wrapText="1"/>
    </xf>
    <xf numFmtId="0" fontId="18" fillId="0" borderId="47" xfId="1" applyFont="1" applyBorder="1" applyAlignment="1">
      <alignment horizontal="justify" wrapText="1"/>
    </xf>
    <xf numFmtId="10" fontId="18" fillId="0" borderId="53" xfId="1" applyNumberFormat="1" applyFont="1" applyBorder="1" applyAlignment="1">
      <alignment horizontal="center" wrapText="1"/>
    </xf>
    <xf numFmtId="0" fontId="1" fillId="0" borderId="54" xfId="1" applyBorder="1" applyAlignment="1">
      <alignment horizontal="center" wrapText="1"/>
    </xf>
    <xf numFmtId="10" fontId="18" fillId="0" borderId="43" xfId="1" applyNumberFormat="1" applyFont="1" applyBorder="1" applyAlignment="1">
      <alignment horizontal="center" wrapText="1"/>
    </xf>
    <xf numFmtId="10" fontId="18" fillId="0" borderId="45" xfId="1" applyNumberFormat="1" applyFont="1" applyBorder="1" applyAlignment="1">
      <alignment horizontal="center" wrapText="1"/>
    </xf>
    <xf numFmtId="0" fontId="18" fillId="0" borderId="55" xfId="1" applyFont="1" applyBorder="1" applyAlignment="1">
      <alignment horizontal="center" wrapText="1"/>
    </xf>
    <xf numFmtId="0" fontId="1" fillId="0" borderId="56" xfId="1" applyBorder="1" applyAlignment="1">
      <alignment horizontal="center" wrapText="1"/>
    </xf>
    <xf numFmtId="0" fontId="18" fillId="0" borderId="43" xfId="1" applyFont="1" applyBorder="1" applyAlignment="1">
      <alignment horizontal="center" wrapText="1"/>
    </xf>
    <xf numFmtId="0" fontId="1" fillId="0" borderId="45" xfId="1" applyFill="1" applyBorder="1" applyAlignment="1">
      <alignment horizontal="center" wrapText="1"/>
    </xf>
    <xf numFmtId="0" fontId="18" fillId="0" borderId="57" xfId="1" applyFont="1" applyFill="1" applyBorder="1" applyAlignment="1">
      <alignment horizontal="justify" wrapText="1"/>
    </xf>
    <xf numFmtId="0" fontId="18" fillId="0" borderId="57" xfId="1" applyFont="1" applyFill="1" applyBorder="1" applyAlignment="1">
      <alignment horizontal="center" wrapText="1"/>
    </xf>
    <xf numFmtId="0" fontId="18" fillId="0" borderId="0" xfId="1" applyFont="1" applyFill="1" applyBorder="1" applyAlignment="1">
      <alignment horizontal="justify" wrapText="1"/>
    </xf>
    <xf numFmtId="0" fontId="18" fillId="0" borderId="43" xfId="1" applyFont="1" applyFill="1" applyBorder="1" applyAlignment="1">
      <alignment horizontal="center" wrapText="1"/>
    </xf>
    <xf numFmtId="0" fontId="18" fillId="0" borderId="30" xfId="1" applyFont="1" applyBorder="1" applyAlignment="1">
      <alignment horizontal="center" wrapText="1"/>
    </xf>
    <xf numFmtId="0" fontId="18" fillId="0" borderId="30" xfId="1" applyFont="1" applyFill="1" applyBorder="1" applyAlignment="1">
      <alignment horizontal="center" wrapText="1"/>
    </xf>
    <xf numFmtId="0" fontId="18" fillId="0" borderId="45" xfId="1" applyFont="1" applyBorder="1" applyAlignment="1">
      <alignment horizontal="center" wrapText="1"/>
    </xf>
    <xf numFmtId="0" fontId="18" fillId="0" borderId="45" xfId="1" applyFont="1" applyFill="1" applyBorder="1" applyAlignment="1">
      <alignment horizontal="center" wrapText="1"/>
    </xf>
    <xf numFmtId="0" fontId="18" fillId="0" borderId="9" xfId="1" applyFont="1" applyBorder="1" applyAlignment="1">
      <alignment horizontal="justify" wrapText="1"/>
    </xf>
    <xf numFmtId="0" fontId="18" fillId="0" borderId="17" xfId="1" applyFont="1" applyBorder="1" applyAlignment="1">
      <alignment horizontal="center" wrapText="1"/>
    </xf>
    <xf numFmtId="0" fontId="18" fillId="0" borderId="0" xfId="1" applyFont="1" applyBorder="1" applyAlignment="1">
      <alignment horizontal="center" wrapText="1"/>
    </xf>
    <xf numFmtId="0" fontId="18" fillId="0" borderId="30" xfId="1" applyFont="1" applyBorder="1" applyAlignment="1">
      <alignment horizontal="center" wrapText="1"/>
    </xf>
    <xf numFmtId="49" fontId="18" fillId="0" borderId="48" xfId="1" applyNumberFormat="1" applyFont="1" applyBorder="1" applyAlignment="1">
      <alignment horizontal="left" wrapText="1"/>
    </xf>
    <xf numFmtId="0" fontId="18" fillId="0" borderId="43" xfId="1" applyFont="1" applyBorder="1"/>
    <xf numFmtId="0" fontId="18" fillId="0" borderId="0" xfId="1" applyFont="1" applyAlignment="1">
      <alignment vertical="center"/>
    </xf>
    <xf numFmtId="0" fontId="18" fillId="0" borderId="50" xfId="1" applyFont="1" applyBorder="1" applyAlignment="1">
      <alignment horizontal="center" wrapText="1"/>
    </xf>
    <xf numFmtId="0" fontId="18" fillId="0" borderId="50" xfId="1" applyFont="1" applyFill="1" applyBorder="1" applyAlignment="1">
      <alignment horizontal="center" wrapText="1"/>
    </xf>
    <xf numFmtId="0" fontId="18" fillId="0" borderId="43" xfId="1" applyFont="1" applyBorder="1" applyAlignment="1">
      <alignment vertical="center" wrapText="1"/>
    </xf>
    <xf numFmtId="0" fontId="18" fillId="0" borderId="38" xfId="1" applyFont="1" applyBorder="1" applyAlignment="1">
      <alignment horizontal="center" wrapText="1"/>
    </xf>
    <xf numFmtId="0" fontId="18" fillId="0" borderId="38" xfId="1" applyFont="1" applyFill="1" applyBorder="1" applyAlignment="1">
      <alignment horizontal="center" wrapText="1"/>
    </xf>
    <xf numFmtId="0" fontId="18" fillId="0" borderId="58" xfId="1" applyFont="1" applyBorder="1" applyAlignment="1">
      <alignment horizontal="justify" wrapText="1"/>
    </xf>
    <xf numFmtId="0" fontId="18" fillId="0" borderId="59" xfId="1" applyFont="1" applyFill="1" applyBorder="1" applyAlignment="1">
      <alignment horizontal="center" wrapText="1"/>
    </xf>
    <xf numFmtId="0" fontId="18" fillId="0" borderId="6" xfId="1" applyFont="1" applyFill="1" applyBorder="1" applyAlignment="1">
      <alignment horizontal="center" wrapText="1"/>
    </xf>
    <xf numFmtId="0" fontId="18" fillId="0" borderId="60" xfId="1" applyFont="1" applyFill="1" applyBorder="1" applyAlignment="1">
      <alignment horizontal="center" wrapText="1"/>
    </xf>
    <xf numFmtId="0" fontId="18" fillId="0" borderId="36" xfId="1" applyFont="1" applyFill="1" applyBorder="1" applyAlignment="1">
      <alignment horizontal="center" wrapText="1"/>
    </xf>
    <xf numFmtId="0" fontId="18" fillId="0" borderId="38" xfId="1" applyFont="1" applyFill="1" applyBorder="1" applyAlignment="1">
      <alignment horizontal="center" wrapText="1"/>
    </xf>
    <xf numFmtId="0" fontId="18" fillId="0" borderId="61" xfId="1" applyFont="1" applyBorder="1" applyAlignment="1">
      <alignment horizontal="center" wrapText="1"/>
    </xf>
    <xf numFmtId="0" fontId="18" fillId="0" borderId="36" xfId="1" applyFont="1" applyBorder="1" applyAlignment="1">
      <alignment horizontal="justify" wrapText="1"/>
    </xf>
    <xf numFmtId="0" fontId="18" fillId="0" borderId="37" xfId="1" applyFont="1" applyBorder="1" applyAlignment="1">
      <alignment horizontal="justify" wrapText="1"/>
    </xf>
    <xf numFmtId="0" fontId="18" fillId="0" borderId="38" xfId="1" applyFont="1" applyBorder="1" applyAlignment="1">
      <alignment horizontal="justify" wrapText="1"/>
    </xf>
    <xf numFmtId="0" fontId="18" fillId="0" borderId="36" xfId="1" applyFont="1" applyBorder="1" applyAlignment="1">
      <alignment horizontal="left" wrapText="1"/>
    </xf>
    <xf numFmtId="0" fontId="18" fillId="0" borderId="9" xfId="1" applyFont="1" applyBorder="1" applyAlignment="1">
      <alignment horizontal="justify" wrapText="1"/>
    </xf>
    <xf numFmtId="0" fontId="18" fillId="0" borderId="10" xfId="1" applyFont="1" applyBorder="1" applyAlignment="1">
      <alignment horizontal="justify" wrapText="1"/>
    </xf>
    <xf numFmtId="0" fontId="18" fillId="0" borderId="60" xfId="1" applyFont="1" applyBorder="1" applyAlignment="1">
      <alignment horizontal="center" wrapText="1"/>
    </xf>
    <xf numFmtId="0" fontId="18" fillId="0" borderId="62" xfId="1" applyFont="1" applyBorder="1" applyAlignment="1">
      <alignment horizontal="justify" wrapText="1"/>
    </xf>
    <xf numFmtId="0" fontId="18" fillId="0" borderId="63" xfId="1" applyFont="1" applyBorder="1" applyAlignment="1">
      <alignment horizontal="justify" wrapText="1"/>
    </xf>
    <xf numFmtId="0" fontId="18" fillId="0" borderId="64" xfId="1" applyFont="1" applyBorder="1" applyAlignment="1">
      <alignment horizontal="justify" wrapText="1"/>
    </xf>
    <xf numFmtId="0" fontId="18" fillId="0" borderId="65" xfId="1" applyFont="1" applyBorder="1" applyAlignment="1">
      <alignment horizontal="center" wrapText="1"/>
    </xf>
    <xf numFmtId="0" fontId="18" fillId="0" borderId="66" xfId="1" applyFont="1" applyFill="1" applyBorder="1" applyAlignment="1">
      <alignment horizontal="center" wrapText="1"/>
    </xf>
    <xf numFmtId="0" fontId="18" fillId="0" borderId="42" xfId="1" applyFont="1" applyFill="1" applyBorder="1" applyAlignment="1">
      <alignment horizontal="center" wrapText="1"/>
    </xf>
    <xf numFmtId="0" fontId="18" fillId="0" borderId="61" xfId="1" applyFont="1" applyBorder="1" applyAlignment="1">
      <alignment horizontal="justify" wrapText="1"/>
    </xf>
    <xf numFmtId="0" fontId="18" fillId="0" borderId="29" xfId="1" applyFont="1" applyBorder="1" applyAlignment="1">
      <alignment horizontal="justify" wrapText="1"/>
    </xf>
    <xf numFmtId="0" fontId="1" fillId="0" borderId="0" xfId="1" applyAlignment="1">
      <alignment horizontal="justify" wrapText="1"/>
    </xf>
    <xf numFmtId="0" fontId="18" fillId="0" borderId="11" xfId="1" applyFont="1" applyBorder="1" applyAlignment="1">
      <alignment horizontal="justify" wrapText="1"/>
    </xf>
    <xf numFmtId="0" fontId="18" fillId="0" borderId="44" xfId="1" applyFont="1" applyBorder="1" applyAlignment="1">
      <alignment horizontal="justify" wrapText="1"/>
    </xf>
    <xf numFmtId="0" fontId="1" fillId="0" borderId="45" xfId="1" applyBorder="1" applyAlignment="1">
      <alignment horizontal="justify" wrapText="1"/>
    </xf>
    <xf numFmtId="0" fontId="18" fillId="0" borderId="33" xfId="1" applyFont="1" applyBorder="1" applyAlignment="1">
      <alignment horizontal="justify" wrapText="1"/>
    </xf>
    <xf numFmtId="0" fontId="1" fillId="0" borderId="34" xfId="1" applyBorder="1" applyAlignment="1">
      <alignment horizontal="justify" wrapText="1"/>
    </xf>
    <xf numFmtId="0" fontId="20" fillId="0" borderId="3" xfId="1" applyFont="1" applyBorder="1" applyAlignment="1">
      <alignment wrapText="1"/>
    </xf>
    <xf numFmtId="2" fontId="16" fillId="0" borderId="43" xfId="1" applyNumberFormat="1" applyFont="1" applyFill="1" applyBorder="1" applyAlignment="1">
      <alignment horizontal="center"/>
    </xf>
    <xf numFmtId="2" fontId="21" fillId="0" borderId="0" xfId="1" applyNumberFormat="1" applyFont="1" applyFill="1" applyBorder="1" applyAlignment="1">
      <alignment vertical="top"/>
    </xf>
    <xf numFmtId="2" fontId="21" fillId="0" borderId="2" xfId="1" applyNumberFormat="1" applyFont="1" applyFill="1" applyBorder="1" applyAlignment="1">
      <alignment vertical="top"/>
    </xf>
    <xf numFmtId="0" fontId="19" fillId="0" borderId="10" xfId="1" applyFont="1" applyBorder="1" applyAlignment="1">
      <alignment horizontal="center" wrapText="1"/>
    </xf>
    <xf numFmtId="0" fontId="19" fillId="0" borderId="0" xfId="1" applyFont="1" applyBorder="1" applyAlignment="1">
      <alignment horizontal="center" wrapText="1"/>
    </xf>
    <xf numFmtId="0" fontId="19" fillId="0" borderId="38" xfId="1" applyFont="1" applyBorder="1" applyAlignment="1">
      <alignment horizontal="center" wrapText="1"/>
    </xf>
    <xf numFmtId="0" fontId="18" fillId="0" borderId="36" xfId="1" applyFont="1" applyBorder="1" applyAlignment="1">
      <alignment horizontal="center" wrapText="1"/>
    </xf>
    <xf numFmtId="0" fontId="13" fillId="0" borderId="25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wrapText="1"/>
    </xf>
    <xf numFmtId="0" fontId="18" fillId="0" borderId="11" xfId="1" applyFont="1" applyFill="1" applyBorder="1" applyAlignment="1">
      <alignment horizontal="center" wrapText="1"/>
    </xf>
    <xf numFmtId="0" fontId="18" fillId="0" borderId="9" xfId="1" applyFont="1" applyBorder="1" applyAlignment="1">
      <alignment horizontal="center" wrapText="1"/>
    </xf>
    <xf numFmtId="0" fontId="18" fillId="0" borderId="43" xfId="1" applyFont="1" applyBorder="1" applyAlignment="1">
      <alignment wrapText="1"/>
    </xf>
    <xf numFmtId="0" fontId="18" fillId="0" borderId="62" xfId="1" applyFont="1" applyBorder="1" applyAlignment="1">
      <alignment horizontal="center" wrapText="1"/>
    </xf>
    <xf numFmtId="0" fontId="18" fillId="0" borderId="61" xfId="1" applyFont="1" applyBorder="1" applyAlignment="1">
      <alignment wrapText="1"/>
    </xf>
    <xf numFmtId="0" fontId="18" fillId="0" borderId="0" xfId="1" applyFont="1" applyBorder="1" applyAlignment="1">
      <alignment wrapText="1"/>
    </xf>
    <xf numFmtId="0" fontId="18" fillId="0" borderId="57" xfId="1" applyFont="1" applyBorder="1" applyAlignment="1">
      <alignment wrapText="1"/>
    </xf>
    <xf numFmtId="0" fontId="18" fillId="0" borderId="62" xfId="1" applyFont="1" applyFill="1" applyBorder="1" applyAlignment="1">
      <alignment horizontal="center" wrapText="1"/>
    </xf>
    <xf numFmtId="0" fontId="18" fillId="0" borderId="47" xfId="1" applyFont="1" applyFill="1" applyBorder="1" applyAlignment="1">
      <alignment wrapText="1"/>
    </xf>
    <xf numFmtId="0" fontId="18" fillId="0" borderId="47" xfId="1" applyFont="1" applyFill="1" applyBorder="1" applyAlignment="1">
      <alignment horizontal="center" wrapText="1"/>
    </xf>
    <xf numFmtId="0" fontId="18" fillId="0" borderId="43" xfId="1" applyFont="1" applyFill="1" applyBorder="1" applyAlignment="1">
      <alignment wrapText="1"/>
    </xf>
    <xf numFmtId="0" fontId="18" fillId="0" borderId="57" xfId="1" applyFont="1" applyFill="1" applyBorder="1" applyAlignment="1">
      <alignment wrapText="1"/>
    </xf>
    <xf numFmtId="0" fontId="18" fillId="0" borderId="47" xfId="1" applyFont="1" applyBorder="1" applyAlignment="1">
      <alignment wrapText="1"/>
    </xf>
    <xf numFmtId="0" fontId="18" fillId="0" borderId="51" xfId="1" applyFont="1" applyBorder="1" applyAlignment="1">
      <alignment wrapText="1"/>
    </xf>
    <xf numFmtId="0" fontId="18" fillId="0" borderId="52" xfId="1" applyFont="1" applyBorder="1" applyAlignment="1">
      <alignment wrapText="1"/>
    </xf>
    <xf numFmtId="0" fontId="18" fillId="0" borderId="53" xfId="1" applyFont="1" applyBorder="1" applyAlignment="1">
      <alignment wrapText="1"/>
    </xf>
    <xf numFmtId="0" fontId="18" fillId="0" borderId="54" xfId="1" applyFont="1" applyBorder="1" applyAlignment="1">
      <alignment wrapText="1"/>
    </xf>
    <xf numFmtId="0" fontId="18" fillId="0" borderId="65" xfId="1" applyFont="1" applyBorder="1" applyAlignment="1">
      <alignment horizontal="justify" wrapText="1"/>
    </xf>
    <xf numFmtId="0" fontId="18" fillId="0" borderId="45" xfId="1" applyFont="1" applyBorder="1" applyAlignment="1">
      <alignment wrapText="1"/>
    </xf>
    <xf numFmtId="0" fontId="18" fillId="0" borderId="62" xfId="1" applyFont="1" applyBorder="1" applyAlignment="1">
      <alignment wrapText="1"/>
    </xf>
    <xf numFmtId="0" fontId="18" fillId="0" borderId="35" xfId="1" applyFont="1" applyBorder="1" applyAlignment="1">
      <alignment wrapText="1"/>
    </xf>
    <xf numFmtId="0" fontId="18" fillId="0" borderId="0" xfId="1" applyFont="1" applyBorder="1" applyAlignment="1">
      <alignment horizontal="center" wrapText="1"/>
    </xf>
    <xf numFmtId="0" fontId="18" fillId="0" borderId="64" xfId="1" applyFont="1" applyFill="1" applyBorder="1" applyAlignment="1">
      <alignment horizontal="center" wrapText="1"/>
    </xf>
    <xf numFmtId="0" fontId="18" fillId="0" borderId="64" xfId="1" applyFont="1" applyBorder="1" applyAlignment="1">
      <alignment horizontal="center" wrapText="1"/>
    </xf>
    <xf numFmtId="0" fontId="18" fillId="0" borderId="64" xfId="1" applyFont="1" applyBorder="1" applyAlignment="1">
      <alignment wrapText="1"/>
    </xf>
    <xf numFmtId="49" fontId="18" fillId="0" borderId="0" xfId="1" applyNumberFormat="1" applyFont="1" applyBorder="1" applyAlignment="1">
      <alignment horizontal="left" wrapText="1"/>
    </xf>
    <xf numFmtId="0" fontId="18" fillId="0" borderId="0" xfId="1" applyFont="1" applyAlignment="1">
      <alignment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wrapText="1"/>
    </xf>
    <xf numFmtId="0" fontId="18" fillId="0" borderId="0" xfId="1" applyFont="1"/>
    <xf numFmtId="0" fontId="1" fillId="0" borderId="0" xfId="1" applyFont="1"/>
    <xf numFmtId="0" fontId="18" fillId="0" borderId="0" xfId="1" applyFont="1" applyAlignment="1">
      <alignment horizontal="left"/>
    </xf>
    <xf numFmtId="0" fontId="18" fillId="0" borderId="1" xfId="1" applyFont="1" applyBorder="1" applyAlignment="1">
      <alignment horizontal="left"/>
    </xf>
    <xf numFmtId="0" fontId="18" fillId="0" borderId="1" xfId="1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topLeftCell="A109" workbookViewId="0">
      <selection activeCell="G138" sqref="G138"/>
    </sheetView>
  </sheetViews>
  <sheetFormatPr baseColWidth="10" defaultColWidth="8.83203125" defaultRowHeight="14" x14ac:dyDescent="0"/>
  <cols>
    <col min="1" max="1" width="5.83203125" style="1" customWidth="1"/>
    <col min="2" max="2" width="43.5" style="1" customWidth="1"/>
    <col min="3" max="3" width="8" style="1" customWidth="1"/>
    <col min="4" max="4" width="10.1640625" style="1" customWidth="1"/>
    <col min="5" max="5" width="17.1640625" style="1" customWidth="1"/>
    <col min="6" max="6" width="16" style="1" customWidth="1"/>
    <col min="7" max="7" width="8.83203125" style="1"/>
    <col min="8" max="8" width="10.5" style="1" bestFit="1" customWidth="1"/>
    <col min="9" max="9" width="15.5" style="1" customWidth="1"/>
    <col min="10" max="256" width="8.83203125" style="1"/>
    <col min="257" max="257" width="5.83203125" style="1" customWidth="1"/>
    <col min="258" max="258" width="43.5" style="1" customWidth="1"/>
    <col min="259" max="259" width="8" style="1" customWidth="1"/>
    <col min="260" max="260" width="10.1640625" style="1" customWidth="1"/>
    <col min="261" max="261" width="17.1640625" style="1" customWidth="1"/>
    <col min="262" max="262" width="16" style="1" customWidth="1"/>
    <col min="263" max="263" width="8.83203125" style="1"/>
    <col min="264" max="264" width="10.5" style="1" bestFit="1" customWidth="1"/>
    <col min="265" max="265" width="15.5" style="1" customWidth="1"/>
    <col min="266" max="512" width="8.83203125" style="1"/>
    <col min="513" max="513" width="5.83203125" style="1" customWidth="1"/>
    <col min="514" max="514" width="43.5" style="1" customWidth="1"/>
    <col min="515" max="515" width="8" style="1" customWidth="1"/>
    <col min="516" max="516" width="10.1640625" style="1" customWidth="1"/>
    <col min="517" max="517" width="17.1640625" style="1" customWidth="1"/>
    <col min="518" max="518" width="16" style="1" customWidth="1"/>
    <col min="519" max="519" width="8.83203125" style="1"/>
    <col min="520" max="520" width="10.5" style="1" bestFit="1" customWidth="1"/>
    <col min="521" max="521" width="15.5" style="1" customWidth="1"/>
    <col min="522" max="768" width="8.83203125" style="1"/>
    <col min="769" max="769" width="5.83203125" style="1" customWidth="1"/>
    <col min="770" max="770" width="43.5" style="1" customWidth="1"/>
    <col min="771" max="771" width="8" style="1" customWidth="1"/>
    <col min="772" max="772" width="10.1640625" style="1" customWidth="1"/>
    <col min="773" max="773" width="17.1640625" style="1" customWidth="1"/>
    <col min="774" max="774" width="16" style="1" customWidth="1"/>
    <col min="775" max="775" width="8.83203125" style="1"/>
    <col min="776" max="776" width="10.5" style="1" bestFit="1" customWidth="1"/>
    <col min="777" max="777" width="15.5" style="1" customWidth="1"/>
    <col min="778" max="1024" width="8.83203125" style="1"/>
    <col min="1025" max="1025" width="5.83203125" style="1" customWidth="1"/>
    <col min="1026" max="1026" width="43.5" style="1" customWidth="1"/>
    <col min="1027" max="1027" width="8" style="1" customWidth="1"/>
    <col min="1028" max="1028" width="10.1640625" style="1" customWidth="1"/>
    <col min="1029" max="1029" width="17.1640625" style="1" customWidth="1"/>
    <col min="1030" max="1030" width="16" style="1" customWidth="1"/>
    <col min="1031" max="1031" width="8.83203125" style="1"/>
    <col min="1032" max="1032" width="10.5" style="1" bestFit="1" customWidth="1"/>
    <col min="1033" max="1033" width="15.5" style="1" customWidth="1"/>
    <col min="1034" max="1280" width="8.83203125" style="1"/>
    <col min="1281" max="1281" width="5.83203125" style="1" customWidth="1"/>
    <col min="1282" max="1282" width="43.5" style="1" customWidth="1"/>
    <col min="1283" max="1283" width="8" style="1" customWidth="1"/>
    <col min="1284" max="1284" width="10.1640625" style="1" customWidth="1"/>
    <col min="1285" max="1285" width="17.1640625" style="1" customWidth="1"/>
    <col min="1286" max="1286" width="16" style="1" customWidth="1"/>
    <col min="1287" max="1287" width="8.83203125" style="1"/>
    <col min="1288" max="1288" width="10.5" style="1" bestFit="1" customWidth="1"/>
    <col min="1289" max="1289" width="15.5" style="1" customWidth="1"/>
    <col min="1290" max="1536" width="8.83203125" style="1"/>
    <col min="1537" max="1537" width="5.83203125" style="1" customWidth="1"/>
    <col min="1538" max="1538" width="43.5" style="1" customWidth="1"/>
    <col min="1539" max="1539" width="8" style="1" customWidth="1"/>
    <col min="1540" max="1540" width="10.1640625" style="1" customWidth="1"/>
    <col min="1541" max="1541" width="17.1640625" style="1" customWidth="1"/>
    <col min="1542" max="1542" width="16" style="1" customWidth="1"/>
    <col min="1543" max="1543" width="8.83203125" style="1"/>
    <col min="1544" max="1544" width="10.5" style="1" bestFit="1" customWidth="1"/>
    <col min="1545" max="1545" width="15.5" style="1" customWidth="1"/>
    <col min="1546" max="1792" width="8.83203125" style="1"/>
    <col min="1793" max="1793" width="5.83203125" style="1" customWidth="1"/>
    <col min="1794" max="1794" width="43.5" style="1" customWidth="1"/>
    <col min="1795" max="1795" width="8" style="1" customWidth="1"/>
    <col min="1796" max="1796" width="10.1640625" style="1" customWidth="1"/>
    <col min="1797" max="1797" width="17.1640625" style="1" customWidth="1"/>
    <col min="1798" max="1798" width="16" style="1" customWidth="1"/>
    <col min="1799" max="1799" width="8.83203125" style="1"/>
    <col min="1800" max="1800" width="10.5" style="1" bestFit="1" customWidth="1"/>
    <col min="1801" max="1801" width="15.5" style="1" customWidth="1"/>
    <col min="1802" max="2048" width="8.83203125" style="1"/>
    <col min="2049" max="2049" width="5.83203125" style="1" customWidth="1"/>
    <col min="2050" max="2050" width="43.5" style="1" customWidth="1"/>
    <col min="2051" max="2051" width="8" style="1" customWidth="1"/>
    <col min="2052" max="2052" width="10.1640625" style="1" customWidth="1"/>
    <col min="2053" max="2053" width="17.1640625" style="1" customWidth="1"/>
    <col min="2054" max="2054" width="16" style="1" customWidth="1"/>
    <col min="2055" max="2055" width="8.83203125" style="1"/>
    <col min="2056" max="2056" width="10.5" style="1" bestFit="1" customWidth="1"/>
    <col min="2057" max="2057" width="15.5" style="1" customWidth="1"/>
    <col min="2058" max="2304" width="8.83203125" style="1"/>
    <col min="2305" max="2305" width="5.83203125" style="1" customWidth="1"/>
    <col min="2306" max="2306" width="43.5" style="1" customWidth="1"/>
    <col min="2307" max="2307" width="8" style="1" customWidth="1"/>
    <col min="2308" max="2308" width="10.1640625" style="1" customWidth="1"/>
    <col min="2309" max="2309" width="17.1640625" style="1" customWidth="1"/>
    <col min="2310" max="2310" width="16" style="1" customWidth="1"/>
    <col min="2311" max="2311" width="8.83203125" style="1"/>
    <col min="2312" max="2312" width="10.5" style="1" bestFit="1" customWidth="1"/>
    <col min="2313" max="2313" width="15.5" style="1" customWidth="1"/>
    <col min="2314" max="2560" width="8.83203125" style="1"/>
    <col min="2561" max="2561" width="5.83203125" style="1" customWidth="1"/>
    <col min="2562" max="2562" width="43.5" style="1" customWidth="1"/>
    <col min="2563" max="2563" width="8" style="1" customWidth="1"/>
    <col min="2564" max="2564" width="10.1640625" style="1" customWidth="1"/>
    <col min="2565" max="2565" width="17.1640625" style="1" customWidth="1"/>
    <col min="2566" max="2566" width="16" style="1" customWidth="1"/>
    <col min="2567" max="2567" width="8.83203125" style="1"/>
    <col min="2568" max="2568" width="10.5" style="1" bestFit="1" customWidth="1"/>
    <col min="2569" max="2569" width="15.5" style="1" customWidth="1"/>
    <col min="2570" max="2816" width="8.83203125" style="1"/>
    <col min="2817" max="2817" width="5.83203125" style="1" customWidth="1"/>
    <col min="2818" max="2818" width="43.5" style="1" customWidth="1"/>
    <col min="2819" max="2819" width="8" style="1" customWidth="1"/>
    <col min="2820" max="2820" width="10.1640625" style="1" customWidth="1"/>
    <col min="2821" max="2821" width="17.1640625" style="1" customWidth="1"/>
    <col min="2822" max="2822" width="16" style="1" customWidth="1"/>
    <col min="2823" max="2823" width="8.83203125" style="1"/>
    <col min="2824" max="2824" width="10.5" style="1" bestFit="1" customWidth="1"/>
    <col min="2825" max="2825" width="15.5" style="1" customWidth="1"/>
    <col min="2826" max="3072" width="8.83203125" style="1"/>
    <col min="3073" max="3073" width="5.83203125" style="1" customWidth="1"/>
    <col min="3074" max="3074" width="43.5" style="1" customWidth="1"/>
    <col min="3075" max="3075" width="8" style="1" customWidth="1"/>
    <col min="3076" max="3076" width="10.1640625" style="1" customWidth="1"/>
    <col min="3077" max="3077" width="17.1640625" style="1" customWidth="1"/>
    <col min="3078" max="3078" width="16" style="1" customWidth="1"/>
    <col min="3079" max="3079" width="8.83203125" style="1"/>
    <col min="3080" max="3080" width="10.5" style="1" bestFit="1" customWidth="1"/>
    <col min="3081" max="3081" width="15.5" style="1" customWidth="1"/>
    <col min="3082" max="3328" width="8.83203125" style="1"/>
    <col min="3329" max="3329" width="5.83203125" style="1" customWidth="1"/>
    <col min="3330" max="3330" width="43.5" style="1" customWidth="1"/>
    <col min="3331" max="3331" width="8" style="1" customWidth="1"/>
    <col min="3332" max="3332" width="10.1640625" style="1" customWidth="1"/>
    <col min="3333" max="3333" width="17.1640625" style="1" customWidth="1"/>
    <col min="3334" max="3334" width="16" style="1" customWidth="1"/>
    <col min="3335" max="3335" width="8.83203125" style="1"/>
    <col min="3336" max="3336" width="10.5" style="1" bestFit="1" customWidth="1"/>
    <col min="3337" max="3337" width="15.5" style="1" customWidth="1"/>
    <col min="3338" max="3584" width="8.83203125" style="1"/>
    <col min="3585" max="3585" width="5.83203125" style="1" customWidth="1"/>
    <col min="3586" max="3586" width="43.5" style="1" customWidth="1"/>
    <col min="3587" max="3587" width="8" style="1" customWidth="1"/>
    <col min="3588" max="3588" width="10.1640625" style="1" customWidth="1"/>
    <col min="3589" max="3589" width="17.1640625" style="1" customWidth="1"/>
    <col min="3590" max="3590" width="16" style="1" customWidth="1"/>
    <col min="3591" max="3591" width="8.83203125" style="1"/>
    <col min="3592" max="3592" width="10.5" style="1" bestFit="1" customWidth="1"/>
    <col min="3593" max="3593" width="15.5" style="1" customWidth="1"/>
    <col min="3594" max="3840" width="8.83203125" style="1"/>
    <col min="3841" max="3841" width="5.83203125" style="1" customWidth="1"/>
    <col min="3842" max="3842" width="43.5" style="1" customWidth="1"/>
    <col min="3843" max="3843" width="8" style="1" customWidth="1"/>
    <col min="3844" max="3844" width="10.1640625" style="1" customWidth="1"/>
    <col min="3845" max="3845" width="17.1640625" style="1" customWidth="1"/>
    <col min="3846" max="3846" width="16" style="1" customWidth="1"/>
    <col min="3847" max="3847" width="8.83203125" style="1"/>
    <col min="3848" max="3848" width="10.5" style="1" bestFit="1" customWidth="1"/>
    <col min="3849" max="3849" width="15.5" style="1" customWidth="1"/>
    <col min="3850" max="4096" width="8.83203125" style="1"/>
    <col min="4097" max="4097" width="5.83203125" style="1" customWidth="1"/>
    <col min="4098" max="4098" width="43.5" style="1" customWidth="1"/>
    <col min="4099" max="4099" width="8" style="1" customWidth="1"/>
    <col min="4100" max="4100" width="10.1640625" style="1" customWidth="1"/>
    <col min="4101" max="4101" width="17.1640625" style="1" customWidth="1"/>
    <col min="4102" max="4102" width="16" style="1" customWidth="1"/>
    <col min="4103" max="4103" width="8.83203125" style="1"/>
    <col min="4104" max="4104" width="10.5" style="1" bestFit="1" customWidth="1"/>
    <col min="4105" max="4105" width="15.5" style="1" customWidth="1"/>
    <col min="4106" max="4352" width="8.83203125" style="1"/>
    <col min="4353" max="4353" width="5.83203125" style="1" customWidth="1"/>
    <col min="4354" max="4354" width="43.5" style="1" customWidth="1"/>
    <col min="4355" max="4355" width="8" style="1" customWidth="1"/>
    <col min="4356" max="4356" width="10.1640625" style="1" customWidth="1"/>
    <col min="4357" max="4357" width="17.1640625" style="1" customWidth="1"/>
    <col min="4358" max="4358" width="16" style="1" customWidth="1"/>
    <col min="4359" max="4359" width="8.83203125" style="1"/>
    <col min="4360" max="4360" width="10.5" style="1" bestFit="1" customWidth="1"/>
    <col min="4361" max="4361" width="15.5" style="1" customWidth="1"/>
    <col min="4362" max="4608" width="8.83203125" style="1"/>
    <col min="4609" max="4609" width="5.83203125" style="1" customWidth="1"/>
    <col min="4610" max="4610" width="43.5" style="1" customWidth="1"/>
    <col min="4611" max="4611" width="8" style="1" customWidth="1"/>
    <col min="4612" max="4612" width="10.1640625" style="1" customWidth="1"/>
    <col min="4613" max="4613" width="17.1640625" style="1" customWidth="1"/>
    <col min="4614" max="4614" width="16" style="1" customWidth="1"/>
    <col min="4615" max="4615" width="8.83203125" style="1"/>
    <col min="4616" max="4616" width="10.5" style="1" bestFit="1" customWidth="1"/>
    <col min="4617" max="4617" width="15.5" style="1" customWidth="1"/>
    <col min="4618" max="4864" width="8.83203125" style="1"/>
    <col min="4865" max="4865" width="5.83203125" style="1" customWidth="1"/>
    <col min="4866" max="4866" width="43.5" style="1" customWidth="1"/>
    <col min="4867" max="4867" width="8" style="1" customWidth="1"/>
    <col min="4868" max="4868" width="10.1640625" style="1" customWidth="1"/>
    <col min="4869" max="4869" width="17.1640625" style="1" customWidth="1"/>
    <col min="4870" max="4870" width="16" style="1" customWidth="1"/>
    <col min="4871" max="4871" width="8.83203125" style="1"/>
    <col min="4872" max="4872" width="10.5" style="1" bestFit="1" customWidth="1"/>
    <col min="4873" max="4873" width="15.5" style="1" customWidth="1"/>
    <col min="4874" max="5120" width="8.83203125" style="1"/>
    <col min="5121" max="5121" width="5.83203125" style="1" customWidth="1"/>
    <col min="5122" max="5122" width="43.5" style="1" customWidth="1"/>
    <col min="5123" max="5123" width="8" style="1" customWidth="1"/>
    <col min="5124" max="5124" width="10.1640625" style="1" customWidth="1"/>
    <col min="5125" max="5125" width="17.1640625" style="1" customWidth="1"/>
    <col min="5126" max="5126" width="16" style="1" customWidth="1"/>
    <col min="5127" max="5127" width="8.83203125" style="1"/>
    <col min="5128" max="5128" width="10.5" style="1" bestFit="1" customWidth="1"/>
    <col min="5129" max="5129" width="15.5" style="1" customWidth="1"/>
    <col min="5130" max="5376" width="8.83203125" style="1"/>
    <col min="5377" max="5377" width="5.83203125" style="1" customWidth="1"/>
    <col min="5378" max="5378" width="43.5" style="1" customWidth="1"/>
    <col min="5379" max="5379" width="8" style="1" customWidth="1"/>
    <col min="5380" max="5380" width="10.1640625" style="1" customWidth="1"/>
    <col min="5381" max="5381" width="17.1640625" style="1" customWidth="1"/>
    <col min="5382" max="5382" width="16" style="1" customWidth="1"/>
    <col min="5383" max="5383" width="8.83203125" style="1"/>
    <col min="5384" max="5384" width="10.5" style="1" bestFit="1" customWidth="1"/>
    <col min="5385" max="5385" width="15.5" style="1" customWidth="1"/>
    <col min="5386" max="5632" width="8.83203125" style="1"/>
    <col min="5633" max="5633" width="5.83203125" style="1" customWidth="1"/>
    <col min="5634" max="5634" width="43.5" style="1" customWidth="1"/>
    <col min="5635" max="5635" width="8" style="1" customWidth="1"/>
    <col min="5636" max="5636" width="10.1640625" style="1" customWidth="1"/>
    <col min="5637" max="5637" width="17.1640625" style="1" customWidth="1"/>
    <col min="5638" max="5638" width="16" style="1" customWidth="1"/>
    <col min="5639" max="5639" width="8.83203125" style="1"/>
    <col min="5640" max="5640" width="10.5" style="1" bestFit="1" customWidth="1"/>
    <col min="5641" max="5641" width="15.5" style="1" customWidth="1"/>
    <col min="5642" max="5888" width="8.83203125" style="1"/>
    <col min="5889" max="5889" width="5.83203125" style="1" customWidth="1"/>
    <col min="5890" max="5890" width="43.5" style="1" customWidth="1"/>
    <col min="5891" max="5891" width="8" style="1" customWidth="1"/>
    <col min="5892" max="5892" width="10.1640625" style="1" customWidth="1"/>
    <col min="5893" max="5893" width="17.1640625" style="1" customWidth="1"/>
    <col min="5894" max="5894" width="16" style="1" customWidth="1"/>
    <col min="5895" max="5895" width="8.83203125" style="1"/>
    <col min="5896" max="5896" width="10.5" style="1" bestFit="1" customWidth="1"/>
    <col min="5897" max="5897" width="15.5" style="1" customWidth="1"/>
    <col min="5898" max="6144" width="8.83203125" style="1"/>
    <col min="6145" max="6145" width="5.83203125" style="1" customWidth="1"/>
    <col min="6146" max="6146" width="43.5" style="1" customWidth="1"/>
    <col min="6147" max="6147" width="8" style="1" customWidth="1"/>
    <col min="6148" max="6148" width="10.1640625" style="1" customWidth="1"/>
    <col min="6149" max="6149" width="17.1640625" style="1" customWidth="1"/>
    <col min="6150" max="6150" width="16" style="1" customWidth="1"/>
    <col min="6151" max="6151" width="8.83203125" style="1"/>
    <col min="6152" max="6152" width="10.5" style="1" bestFit="1" customWidth="1"/>
    <col min="6153" max="6153" width="15.5" style="1" customWidth="1"/>
    <col min="6154" max="6400" width="8.83203125" style="1"/>
    <col min="6401" max="6401" width="5.83203125" style="1" customWidth="1"/>
    <col min="6402" max="6402" width="43.5" style="1" customWidth="1"/>
    <col min="6403" max="6403" width="8" style="1" customWidth="1"/>
    <col min="6404" max="6404" width="10.1640625" style="1" customWidth="1"/>
    <col min="6405" max="6405" width="17.1640625" style="1" customWidth="1"/>
    <col min="6406" max="6406" width="16" style="1" customWidth="1"/>
    <col min="6407" max="6407" width="8.83203125" style="1"/>
    <col min="6408" max="6408" width="10.5" style="1" bestFit="1" customWidth="1"/>
    <col min="6409" max="6409" width="15.5" style="1" customWidth="1"/>
    <col min="6410" max="6656" width="8.83203125" style="1"/>
    <col min="6657" max="6657" width="5.83203125" style="1" customWidth="1"/>
    <col min="6658" max="6658" width="43.5" style="1" customWidth="1"/>
    <col min="6659" max="6659" width="8" style="1" customWidth="1"/>
    <col min="6660" max="6660" width="10.1640625" style="1" customWidth="1"/>
    <col min="6661" max="6661" width="17.1640625" style="1" customWidth="1"/>
    <col min="6662" max="6662" width="16" style="1" customWidth="1"/>
    <col min="6663" max="6663" width="8.83203125" style="1"/>
    <col min="6664" max="6664" width="10.5" style="1" bestFit="1" customWidth="1"/>
    <col min="6665" max="6665" width="15.5" style="1" customWidth="1"/>
    <col min="6666" max="6912" width="8.83203125" style="1"/>
    <col min="6913" max="6913" width="5.83203125" style="1" customWidth="1"/>
    <col min="6914" max="6914" width="43.5" style="1" customWidth="1"/>
    <col min="6915" max="6915" width="8" style="1" customWidth="1"/>
    <col min="6916" max="6916" width="10.1640625" style="1" customWidth="1"/>
    <col min="6917" max="6917" width="17.1640625" style="1" customWidth="1"/>
    <col min="6918" max="6918" width="16" style="1" customWidth="1"/>
    <col min="6919" max="6919" width="8.83203125" style="1"/>
    <col min="6920" max="6920" width="10.5" style="1" bestFit="1" customWidth="1"/>
    <col min="6921" max="6921" width="15.5" style="1" customWidth="1"/>
    <col min="6922" max="7168" width="8.83203125" style="1"/>
    <col min="7169" max="7169" width="5.83203125" style="1" customWidth="1"/>
    <col min="7170" max="7170" width="43.5" style="1" customWidth="1"/>
    <col min="7171" max="7171" width="8" style="1" customWidth="1"/>
    <col min="7172" max="7172" width="10.1640625" style="1" customWidth="1"/>
    <col min="7173" max="7173" width="17.1640625" style="1" customWidth="1"/>
    <col min="7174" max="7174" width="16" style="1" customWidth="1"/>
    <col min="7175" max="7175" width="8.83203125" style="1"/>
    <col min="7176" max="7176" width="10.5" style="1" bestFit="1" customWidth="1"/>
    <col min="7177" max="7177" width="15.5" style="1" customWidth="1"/>
    <col min="7178" max="7424" width="8.83203125" style="1"/>
    <col min="7425" max="7425" width="5.83203125" style="1" customWidth="1"/>
    <col min="7426" max="7426" width="43.5" style="1" customWidth="1"/>
    <col min="7427" max="7427" width="8" style="1" customWidth="1"/>
    <col min="7428" max="7428" width="10.1640625" style="1" customWidth="1"/>
    <col min="7429" max="7429" width="17.1640625" style="1" customWidth="1"/>
    <col min="7430" max="7430" width="16" style="1" customWidth="1"/>
    <col min="7431" max="7431" width="8.83203125" style="1"/>
    <col min="7432" max="7432" width="10.5" style="1" bestFit="1" customWidth="1"/>
    <col min="7433" max="7433" width="15.5" style="1" customWidth="1"/>
    <col min="7434" max="7680" width="8.83203125" style="1"/>
    <col min="7681" max="7681" width="5.83203125" style="1" customWidth="1"/>
    <col min="7682" max="7682" width="43.5" style="1" customWidth="1"/>
    <col min="7683" max="7683" width="8" style="1" customWidth="1"/>
    <col min="7684" max="7684" width="10.1640625" style="1" customWidth="1"/>
    <col min="7685" max="7685" width="17.1640625" style="1" customWidth="1"/>
    <col min="7686" max="7686" width="16" style="1" customWidth="1"/>
    <col min="7687" max="7687" width="8.83203125" style="1"/>
    <col min="7688" max="7688" width="10.5" style="1" bestFit="1" customWidth="1"/>
    <col min="7689" max="7689" width="15.5" style="1" customWidth="1"/>
    <col min="7690" max="7936" width="8.83203125" style="1"/>
    <col min="7937" max="7937" width="5.83203125" style="1" customWidth="1"/>
    <col min="7938" max="7938" width="43.5" style="1" customWidth="1"/>
    <col min="7939" max="7939" width="8" style="1" customWidth="1"/>
    <col min="7940" max="7940" width="10.1640625" style="1" customWidth="1"/>
    <col min="7941" max="7941" width="17.1640625" style="1" customWidth="1"/>
    <col min="7942" max="7942" width="16" style="1" customWidth="1"/>
    <col min="7943" max="7943" width="8.83203125" style="1"/>
    <col min="7944" max="7944" width="10.5" style="1" bestFit="1" customWidth="1"/>
    <col min="7945" max="7945" width="15.5" style="1" customWidth="1"/>
    <col min="7946" max="8192" width="8.83203125" style="1"/>
    <col min="8193" max="8193" width="5.83203125" style="1" customWidth="1"/>
    <col min="8194" max="8194" width="43.5" style="1" customWidth="1"/>
    <col min="8195" max="8195" width="8" style="1" customWidth="1"/>
    <col min="8196" max="8196" width="10.1640625" style="1" customWidth="1"/>
    <col min="8197" max="8197" width="17.1640625" style="1" customWidth="1"/>
    <col min="8198" max="8198" width="16" style="1" customWidth="1"/>
    <col min="8199" max="8199" width="8.83203125" style="1"/>
    <col min="8200" max="8200" width="10.5" style="1" bestFit="1" customWidth="1"/>
    <col min="8201" max="8201" width="15.5" style="1" customWidth="1"/>
    <col min="8202" max="8448" width="8.83203125" style="1"/>
    <col min="8449" max="8449" width="5.83203125" style="1" customWidth="1"/>
    <col min="8450" max="8450" width="43.5" style="1" customWidth="1"/>
    <col min="8451" max="8451" width="8" style="1" customWidth="1"/>
    <col min="8452" max="8452" width="10.1640625" style="1" customWidth="1"/>
    <col min="8453" max="8453" width="17.1640625" style="1" customWidth="1"/>
    <col min="8454" max="8454" width="16" style="1" customWidth="1"/>
    <col min="8455" max="8455" width="8.83203125" style="1"/>
    <col min="8456" max="8456" width="10.5" style="1" bestFit="1" customWidth="1"/>
    <col min="8457" max="8457" width="15.5" style="1" customWidth="1"/>
    <col min="8458" max="8704" width="8.83203125" style="1"/>
    <col min="8705" max="8705" width="5.83203125" style="1" customWidth="1"/>
    <col min="8706" max="8706" width="43.5" style="1" customWidth="1"/>
    <col min="8707" max="8707" width="8" style="1" customWidth="1"/>
    <col min="8708" max="8708" width="10.1640625" style="1" customWidth="1"/>
    <col min="8709" max="8709" width="17.1640625" style="1" customWidth="1"/>
    <col min="8710" max="8710" width="16" style="1" customWidth="1"/>
    <col min="8711" max="8711" width="8.83203125" style="1"/>
    <col min="8712" max="8712" width="10.5" style="1" bestFit="1" customWidth="1"/>
    <col min="8713" max="8713" width="15.5" style="1" customWidth="1"/>
    <col min="8714" max="8960" width="8.83203125" style="1"/>
    <col min="8961" max="8961" width="5.83203125" style="1" customWidth="1"/>
    <col min="8962" max="8962" width="43.5" style="1" customWidth="1"/>
    <col min="8963" max="8963" width="8" style="1" customWidth="1"/>
    <col min="8964" max="8964" width="10.1640625" style="1" customWidth="1"/>
    <col min="8965" max="8965" width="17.1640625" style="1" customWidth="1"/>
    <col min="8966" max="8966" width="16" style="1" customWidth="1"/>
    <col min="8967" max="8967" width="8.83203125" style="1"/>
    <col min="8968" max="8968" width="10.5" style="1" bestFit="1" customWidth="1"/>
    <col min="8969" max="8969" width="15.5" style="1" customWidth="1"/>
    <col min="8970" max="9216" width="8.83203125" style="1"/>
    <col min="9217" max="9217" width="5.83203125" style="1" customWidth="1"/>
    <col min="9218" max="9218" width="43.5" style="1" customWidth="1"/>
    <col min="9219" max="9219" width="8" style="1" customWidth="1"/>
    <col min="9220" max="9220" width="10.1640625" style="1" customWidth="1"/>
    <col min="9221" max="9221" width="17.1640625" style="1" customWidth="1"/>
    <col min="9222" max="9222" width="16" style="1" customWidth="1"/>
    <col min="9223" max="9223" width="8.83203125" style="1"/>
    <col min="9224" max="9224" width="10.5" style="1" bestFit="1" customWidth="1"/>
    <col min="9225" max="9225" width="15.5" style="1" customWidth="1"/>
    <col min="9226" max="9472" width="8.83203125" style="1"/>
    <col min="9473" max="9473" width="5.83203125" style="1" customWidth="1"/>
    <col min="9474" max="9474" width="43.5" style="1" customWidth="1"/>
    <col min="9475" max="9475" width="8" style="1" customWidth="1"/>
    <col min="9476" max="9476" width="10.1640625" style="1" customWidth="1"/>
    <col min="9477" max="9477" width="17.1640625" style="1" customWidth="1"/>
    <col min="9478" max="9478" width="16" style="1" customWidth="1"/>
    <col min="9479" max="9479" width="8.83203125" style="1"/>
    <col min="9480" max="9480" width="10.5" style="1" bestFit="1" customWidth="1"/>
    <col min="9481" max="9481" width="15.5" style="1" customWidth="1"/>
    <col min="9482" max="9728" width="8.83203125" style="1"/>
    <col min="9729" max="9729" width="5.83203125" style="1" customWidth="1"/>
    <col min="9730" max="9730" width="43.5" style="1" customWidth="1"/>
    <col min="9731" max="9731" width="8" style="1" customWidth="1"/>
    <col min="9732" max="9732" width="10.1640625" style="1" customWidth="1"/>
    <col min="9733" max="9733" width="17.1640625" style="1" customWidth="1"/>
    <col min="9734" max="9734" width="16" style="1" customWidth="1"/>
    <col min="9735" max="9735" width="8.83203125" style="1"/>
    <col min="9736" max="9736" width="10.5" style="1" bestFit="1" customWidth="1"/>
    <col min="9737" max="9737" width="15.5" style="1" customWidth="1"/>
    <col min="9738" max="9984" width="8.83203125" style="1"/>
    <col min="9985" max="9985" width="5.83203125" style="1" customWidth="1"/>
    <col min="9986" max="9986" width="43.5" style="1" customWidth="1"/>
    <col min="9987" max="9987" width="8" style="1" customWidth="1"/>
    <col min="9988" max="9988" width="10.1640625" style="1" customWidth="1"/>
    <col min="9989" max="9989" width="17.1640625" style="1" customWidth="1"/>
    <col min="9990" max="9990" width="16" style="1" customWidth="1"/>
    <col min="9991" max="9991" width="8.83203125" style="1"/>
    <col min="9992" max="9992" width="10.5" style="1" bestFit="1" customWidth="1"/>
    <col min="9993" max="9993" width="15.5" style="1" customWidth="1"/>
    <col min="9994" max="10240" width="8.83203125" style="1"/>
    <col min="10241" max="10241" width="5.83203125" style="1" customWidth="1"/>
    <col min="10242" max="10242" width="43.5" style="1" customWidth="1"/>
    <col min="10243" max="10243" width="8" style="1" customWidth="1"/>
    <col min="10244" max="10244" width="10.1640625" style="1" customWidth="1"/>
    <col min="10245" max="10245" width="17.1640625" style="1" customWidth="1"/>
    <col min="10246" max="10246" width="16" style="1" customWidth="1"/>
    <col min="10247" max="10247" width="8.83203125" style="1"/>
    <col min="10248" max="10248" width="10.5" style="1" bestFit="1" customWidth="1"/>
    <col min="10249" max="10249" width="15.5" style="1" customWidth="1"/>
    <col min="10250" max="10496" width="8.83203125" style="1"/>
    <col min="10497" max="10497" width="5.83203125" style="1" customWidth="1"/>
    <col min="10498" max="10498" width="43.5" style="1" customWidth="1"/>
    <col min="10499" max="10499" width="8" style="1" customWidth="1"/>
    <col min="10500" max="10500" width="10.1640625" style="1" customWidth="1"/>
    <col min="10501" max="10501" width="17.1640625" style="1" customWidth="1"/>
    <col min="10502" max="10502" width="16" style="1" customWidth="1"/>
    <col min="10503" max="10503" width="8.83203125" style="1"/>
    <col min="10504" max="10504" width="10.5" style="1" bestFit="1" customWidth="1"/>
    <col min="10505" max="10505" width="15.5" style="1" customWidth="1"/>
    <col min="10506" max="10752" width="8.83203125" style="1"/>
    <col min="10753" max="10753" width="5.83203125" style="1" customWidth="1"/>
    <col min="10754" max="10754" width="43.5" style="1" customWidth="1"/>
    <col min="10755" max="10755" width="8" style="1" customWidth="1"/>
    <col min="10756" max="10756" width="10.1640625" style="1" customWidth="1"/>
    <col min="10757" max="10757" width="17.1640625" style="1" customWidth="1"/>
    <col min="10758" max="10758" width="16" style="1" customWidth="1"/>
    <col min="10759" max="10759" width="8.83203125" style="1"/>
    <col min="10760" max="10760" width="10.5" style="1" bestFit="1" customWidth="1"/>
    <col min="10761" max="10761" width="15.5" style="1" customWidth="1"/>
    <col min="10762" max="11008" width="8.83203125" style="1"/>
    <col min="11009" max="11009" width="5.83203125" style="1" customWidth="1"/>
    <col min="11010" max="11010" width="43.5" style="1" customWidth="1"/>
    <col min="11011" max="11011" width="8" style="1" customWidth="1"/>
    <col min="11012" max="11012" width="10.1640625" style="1" customWidth="1"/>
    <col min="11013" max="11013" width="17.1640625" style="1" customWidth="1"/>
    <col min="11014" max="11014" width="16" style="1" customWidth="1"/>
    <col min="11015" max="11015" width="8.83203125" style="1"/>
    <col min="11016" max="11016" width="10.5" style="1" bestFit="1" customWidth="1"/>
    <col min="11017" max="11017" width="15.5" style="1" customWidth="1"/>
    <col min="11018" max="11264" width="8.83203125" style="1"/>
    <col min="11265" max="11265" width="5.83203125" style="1" customWidth="1"/>
    <col min="11266" max="11266" width="43.5" style="1" customWidth="1"/>
    <col min="11267" max="11267" width="8" style="1" customWidth="1"/>
    <col min="11268" max="11268" width="10.1640625" style="1" customWidth="1"/>
    <col min="11269" max="11269" width="17.1640625" style="1" customWidth="1"/>
    <col min="11270" max="11270" width="16" style="1" customWidth="1"/>
    <col min="11271" max="11271" width="8.83203125" style="1"/>
    <col min="11272" max="11272" width="10.5" style="1" bestFit="1" customWidth="1"/>
    <col min="11273" max="11273" width="15.5" style="1" customWidth="1"/>
    <col min="11274" max="11520" width="8.83203125" style="1"/>
    <col min="11521" max="11521" width="5.83203125" style="1" customWidth="1"/>
    <col min="11522" max="11522" width="43.5" style="1" customWidth="1"/>
    <col min="11523" max="11523" width="8" style="1" customWidth="1"/>
    <col min="11524" max="11524" width="10.1640625" style="1" customWidth="1"/>
    <col min="11525" max="11525" width="17.1640625" style="1" customWidth="1"/>
    <col min="11526" max="11526" width="16" style="1" customWidth="1"/>
    <col min="11527" max="11527" width="8.83203125" style="1"/>
    <col min="11528" max="11528" width="10.5" style="1" bestFit="1" customWidth="1"/>
    <col min="11529" max="11529" width="15.5" style="1" customWidth="1"/>
    <col min="11530" max="11776" width="8.83203125" style="1"/>
    <col min="11777" max="11777" width="5.83203125" style="1" customWidth="1"/>
    <col min="11778" max="11778" width="43.5" style="1" customWidth="1"/>
    <col min="11779" max="11779" width="8" style="1" customWidth="1"/>
    <col min="11780" max="11780" width="10.1640625" style="1" customWidth="1"/>
    <col min="11781" max="11781" width="17.1640625" style="1" customWidth="1"/>
    <col min="11782" max="11782" width="16" style="1" customWidth="1"/>
    <col min="11783" max="11783" width="8.83203125" style="1"/>
    <col min="11784" max="11784" width="10.5" style="1" bestFit="1" customWidth="1"/>
    <col min="11785" max="11785" width="15.5" style="1" customWidth="1"/>
    <col min="11786" max="12032" width="8.83203125" style="1"/>
    <col min="12033" max="12033" width="5.83203125" style="1" customWidth="1"/>
    <col min="12034" max="12034" width="43.5" style="1" customWidth="1"/>
    <col min="12035" max="12035" width="8" style="1" customWidth="1"/>
    <col min="12036" max="12036" width="10.1640625" style="1" customWidth="1"/>
    <col min="12037" max="12037" width="17.1640625" style="1" customWidth="1"/>
    <col min="12038" max="12038" width="16" style="1" customWidth="1"/>
    <col min="12039" max="12039" width="8.83203125" style="1"/>
    <col min="12040" max="12040" width="10.5" style="1" bestFit="1" customWidth="1"/>
    <col min="12041" max="12041" width="15.5" style="1" customWidth="1"/>
    <col min="12042" max="12288" width="8.83203125" style="1"/>
    <col min="12289" max="12289" width="5.83203125" style="1" customWidth="1"/>
    <col min="12290" max="12290" width="43.5" style="1" customWidth="1"/>
    <col min="12291" max="12291" width="8" style="1" customWidth="1"/>
    <col min="12292" max="12292" width="10.1640625" style="1" customWidth="1"/>
    <col min="12293" max="12293" width="17.1640625" style="1" customWidth="1"/>
    <col min="12294" max="12294" width="16" style="1" customWidth="1"/>
    <col min="12295" max="12295" width="8.83203125" style="1"/>
    <col min="12296" max="12296" width="10.5" style="1" bestFit="1" customWidth="1"/>
    <col min="12297" max="12297" width="15.5" style="1" customWidth="1"/>
    <col min="12298" max="12544" width="8.83203125" style="1"/>
    <col min="12545" max="12545" width="5.83203125" style="1" customWidth="1"/>
    <col min="12546" max="12546" width="43.5" style="1" customWidth="1"/>
    <col min="12547" max="12547" width="8" style="1" customWidth="1"/>
    <col min="12548" max="12548" width="10.1640625" style="1" customWidth="1"/>
    <col min="12549" max="12549" width="17.1640625" style="1" customWidth="1"/>
    <col min="12550" max="12550" width="16" style="1" customWidth="1"/>
    <col min="12551" max="12551" width="8.83203125" style="1"/>
    <col min="12552" max="12552" width="10.5" style="1" bestFit="1" customWidth="1"/>
    <col min="12553" max="12553" width="15.5" style="1" customWidth="1"/>
    <col min="12554" max="12800" width="8.83203125" style="1"/>
    <col min="12801" max="12801" width="5.83203125" style="1" customWidth="1"/>
    <col min="12802" max="12802" width="43.5" style="1" customWidth="1"/>
    <col min="12803" max="12803" width="8" style="1" customWidth="1"/>
    <col min="12804" max="12804" width="10.1640625" style="1" customWidth="1"/>
    <col min="12805" max="12805" width="17.1640625" style="1" customWidth="1"/>
    <col min="12806" max="12806" width="16" style="1" customWidth="1"/>
    <col min="12807" max="12807" width="8.83203125" style="1"/>
    <col min="12808" max="12808" width="10.5" style="1" bestFit="1" customWidth="1"/>
    <col min="12809" max="12809" width="15.5" style="1" customWidth="1"/>
    <col min="12810" max="13056" width="8.83203125" style="1"/>
    <col min="13057" max="13057" width="5.83203125" style="1" customWidth="1"/>
    <col min="13058" max="13058" width="43.5" style="1" customWidth="1"/>
    <col min="13059" max="13059" width="8" style="1" customWidth="1"/>
    <col min="13060" max="13060" width="10.1640625" style="1" customWidth="1"/>
    <col min="13061" max="13061" width="17.1640625" style="1" customWidth="1"/>
    <col min="13062" max="13062" width="16" style="1" customWidth="1"/>
    <col min="13063" max="13063" width="8.83203125" style="1"/>
    <col min="13064" max="13064" width="10.5" style="1" bestFit="1" customWidth="1"/>
    <col min="13065" max="13065" width="15.5" style="1" customWidth="1"/>
    <col min="13066" max="13312" width="8.83203125" style="1"/>
    <col min="13313" max="13313" width="5.83203125" style="1" customWidth="1"/>
    <col min="13314" max="13314" width="43.5" style="1" customWidth="1"/>
    <col min="13315" max="13315" width="8" style="1" customWidth="1"/>
    <col min="13316" max="13316" width="10.1640625" style="1" customWidth="1"/>
    <col min="13317" max="13317" width="17.1640625" style="1" customWidth="1"/>
    <col min="13318" max="13318" width="16" style="1" customWidth="1"/>
    <col min="13319" max="13319" width="8.83203125" style="1"/>
    <col min="13320" max="13320" width="10.5" style="1" bestFit="1" customWidth="1"/>
    <col min="13321" max="13321" width="15.5" style="1" customWidth="1"/>
    <col min="13322" max="13568" width="8.83203125" style="1"/>
    <col min="13569" max="13569" width="5.83203125" style="1" customWidth="1"/>
    <col min="13570" max="13570" width="43.5" style="1" customWidth="1"/>
    <col min="13571" max="13571" width="8" style="1" customWidth="1"/>
    <col min="13572" max="13572" width="10.1640625" style="1" customWidth="1"/>
    <col min="13573" max="13573" width="17.1640625" style="1" customWidth="1"/>
    <col min="13574" max="13574" width="16" style="1" customWidth="1"/>
    <col min="13575" max="13575" width="8.83203125" style="1"/>
    <col min="13576" max="13576" width="10.5" style="1" bestFit="1" customWidth="1"/>
    <col min="13577" max="13577" width="15.5" style="1" customWidth="1"/>
    <col min="13578" max="13824" width="8.83203125" style="1"/>
    <col min="13825" max="13825" width="5.83203125" style="1" customWidth="1"/>
    <col min="13826" max="13826" width="43.5" style="1" customWidth="1"/>
    <col min="13827" max="13827" width="8" style="1" customWidth="1"/>
    <col min="13828" max="13828" width="10.1640625" style="1" customWidth="1"/>
    <col min="13829" max="13829" width="17.1640625" style="1" customWidth="1"/>
    <col min="13830" max="13830" width="16" style="1" customWidth="1"/>
    <col min="13831" max="13831" width="8.83203125" style="1"/>
    <col min="13832" max="13832" width="10.5" style="1" bestFit="1" customWidth="1"/>
    <col min="13833" max="13833" width="15.5" style="1" customWidth="1"/>
    <col min="13834" max="14080" width="8.83203125" style="1"/>
    <col min="14081" max="14081" width="5.83203125" style="1" customWidth="1"/>
    <col min="14082" max="14082" width="43.5" style="1" customWidth="1"/>
    <col min="14083" max="14083" width="8" style="1" customWidth="1"/>
    <col min="14084" max="14084" width="10.1640625" style="1" customWidth="1"/>
    <col min="14085" max="14085" width="17.1640625" style="1" customWidth="1"/>
    <col min="14086" max="14086" width="16" style="1" customWidth="1"/>
    <col min="14087" max="14087" width="8.83203125" style="1"/>
    <col min="14088" max="14088" width="10.5" style="1" bestFit="1" customWidth="1"/>
    <col min="14089" max="14089" width="15.5" style="1" customWidth="1"/>
    <col min="14090" max="14336" width="8.83203125" style="1"/>
    <col min="14337" max="14337" width="5.83203125" style="1" customWidth="1"/>
    <col min="14338" max="14338" width="43.5" style="1" customWidth="1"/>
    <col min="14339" max="14339" width="8" style="1" customWidth="1"/>
    <col min="14340" max="14340" width="10.1640625" style="1" customWidth="1"/>
    <col min="14341" max="14341" width="17.1640625" style="1" customWidth="1"/>
    <col min="14342" max="14342" width="16" style="1" customWidth="1"/>
    <col min="14343" max="14343" width="8.83203125" style="1"/>
    <col min="14344" max="14344" width="10.5" style="1" bestFit="1" customWidth="1"/>
    <col min="14345" max="14345" width="15.5" style="1" customWidth="1"/>
    <col min="14346" max="14592" width="8.83203125" style="1"/>
    <col min="14593" max="14593" width="5.83203125" style="1" customWidth="1"/>
    <col min="14594" max="14594" width="43.5" style="1" customWidth="1"/>
    <col min="14595" max="14595" width="8" style="1" customWidth="1"/>
    <col min="14596" max="14596" width="10.1640625" style="1" customWidth="1"/>
    <col min="14597" max="14597" width="17.1640625" style="1" customWidth="1"/>
    <col min="14598" max="14598" width="16" style="1" customWidth="1"/>
    <col min="14599" max="14599" width="8.83203125" style="1"/>
    <col min="14600" max="14600" width="10.5" style="1" bestFit="1" customWidth="1"/>
    <col min="14601" max="14601" width="15.5" style="1" customWidth="1"/>
    <col min="14602" max="14848" width="8.83203125" style="1"/>
    <col min="14849" max="14849" width="5.83203125" style="1" customWidth="1"/>
    <col min="14850" max="14850" width="43.5" style="1" customWidth="1"/>
    <col min="14851" max="14851" width="8" style="1" customWidth="1"/>
    <col min="14852" max="14852" width="10.1640625" style="1" customWidth="1"/>
    <col min="14853" max="14853" width="17.1640625" style="1" customWidth="1"/>
    <col min="14854" max="14854" width="16" style="1" customWidth="1"/>
    <col min="14855" max="14855" width="8.83203125" style="1"/>
    <col min="14856" max="14856" width="10.5" style="1" bestFit="1" customWidth="1"/>
    <col min="14857" max="14857" width="15.5" style="1" customWidth="1"/>
    <col min="14858" max="15104" width="8.83203125" style="1"/>
    <col min="15105" max="15105" width="5.83203125" style="1" customWidth="1"/>
    <col min="15106" max="15106" width="43.5" style="1" customWidth="1"/>
    <col min="15107" max="15107" width="8" style="1" customWidth="1"/>
    <col min="15108" max="15108" width="10.1640625" style="1" customWidth="1"/>
    <col min="15109" max="15109" width="17.1640625" style="1" customWidth="1"/>
    <col min="15110" max="15110" width="16" style="1" customWidth="1"/>
    <col min="15111" max="15111" width="8.83203125" style="1"/>
    <col min="15112" max="15112" width="10.5" style="1" bestFit="1" customWidth="1"/>
    <col min="15113" max="15113" width="15.5" style="1" customWidth="1"/>
    <col min="15114" max="15360" width="8.83203125" style="1"/>
    <col min="15361" max="15361" width="5.83203125" style="1" customWidth="1"/>
    <col min="15362" max="15362" width="43.5" style="1" customWidth="1"/>
    <col min="15363" max="15363" width="8" style="1" customWidth="1"/>
    <col min="15364" max="15364" width="10.1640625" style="1" customWidth="1"/>
    <col min="15365" max="15365" width="17.1640625" style="1" customWidth="1"/>
    <col min="15366" max="15366" width="16" style="1" customWidth="1"/>
    <col min="15367" max="15367" width="8.83203125" style="1"/>
    <col min="15368" max="15368" width="10.5" style="1" bestFit="1" customWidth="1"/>
    <col min="15369" max="15369" width="15.5" style="1" customWidth="1"/>
    <col min="15370" max="15616" width="8.83203125" style="1"/>
    <col min="15617" max="15617" width="5.83203125" style="1" customWidth="1"/>
    <col min="15618" max="15618" width="43.5" style="1" customWidth="1"/>
    <col min="15619" max="15619" width="8" style="1" customWidth="1"/>
    <col min="15620" max="15620" width="10.1640625" style="1" customWidth="1"/>
    <col min="15621" max="15621" width="17.1640625" style="1" customWidth="1"/>
    <col min="15622" max="15622" width="16" style="1" customWidth="1"/>
    <col min="15623" max="15623" width="8.83203125" style="1"/>
    <col min="15624" max="15624" width="10.5" style="1" bestFit="1" customWidth="1"/>
    <col min="15625" max="15625" width="15.5" style="1" customWidth="1"/>
    <col min="15626" max="15872" width="8.83203125" style="1"/>
    <col min="15873" max="15873" width="5.83203125" style="1" customWidth="1"/>
    <col min="15874" max="15874" width="43.5" style="1" customWidth="1"/>
    <col min="15875" max="15875" width="8" style="1" customWidth="1"/>
    <col min="15876" max="15876" width="10.1640625" style="1" customWidth="1"/>
    <col min="15877" max="15877" width="17.1640625" style="1" customWidth="1"/>
    <col min="15878" max="15878" width="16" style="1" customWidth="1"/>
    <col min="15879" max="15879" width="8.83203125" style="1"/>
    <col min="15880" max="15880" width="10.5" style="1" bestFit="1" customWidth="1"/>
    <col min="15881" max="15881" width="15.5" style="1" customWidth="1"/>
    <col min="15882" max="16128" width="8.83203125" style="1"/>
    <col min="16129" max="16129" width="5.83203125" style="1" customWidth="1"/>
    <col min="16130" max="16130" width="43.5" style="1" customWidth="1"/>
    <col min="16131" max="16131" width="8" style="1" customWidth="1"/>
    <col min="16132" max="16132" width="10.1640625" style="1" customWidth="1"/>
    <col min="16133" max="16133" width="17.1640625" style="1" customWidth="1"/>
    <col min="16134" max="16134" width="16" style="1" customWidth="1"/>
    <col min="16135" max="16135" width="8.83203125" style="1"/>
    <col min="16136" max="16136" width="10.5" style="1" bestFit="1" customWidth="1"/>
    <col min="16137" max="16137" width="15.5" style="1" customWidth="1"/>
    <col min="16138" max="16384" width="8.83203125" style="1"/>
  </cols>
  <sheetData>
    <row r="1" spans="1:6" ht="17.25" customHeight="1">
      <c r="C1" s="2"/>
      <c r="D1" s="2"/>
      <c r="E1" s="3"/>
      <c r="F1" s="4" t="s">
        <v>0</v>
      </c>
    </row>
    <row r="2" spans="1:6" ht="12.75" customHeight="1">
      <c r="C2" s="2"/>
      <c r="D2" s="2"/>
      <c r="E2" s="3"/>
      <c r="F2" s="5" t="s">
        <v>1</v>
      </c>
    </row>
    <row r="3" spans="1:6" ht="12.75" customHeight="1">
      <c r="C3" s="2"/>
      <c r="D3" s="2"/>
      <c r="E3" s="3"/>
      <c r="F3" s="4" t="s">
        <v>2</v>
      </c>
    </row>
    <row r="4" spans="1:6" ht="14.25" customHeight="1">
      <c r="C4" s="2"/>
      <c r="D4" s="2"/>
      <c r="E4" s="3"/>
      <c r="F4" s="4" t="s">
        <v>3</v>
      </c>
    </row>
    <row r="5" spans="1:6" ht="14.25" customHeight="1">
      <c r="C5" s="2"/>
      <c r="D5" s="2"/>
      <c r="E5" s="3"/>
      <c r="F5" s="4" t="s">
        <v>4</v>
      </c>
    </row>
    <row r="6" spans="1:6" ht="14.25" customHeight="1">
      <c r="C6" s="2"/>
      <c r="D6" s="2"/>
      <c r="E6" s="3"/>
      <c r="F6" s="4" t="s">
        <v>5</v>
      </c>
    </row>
    <row r="7" spans="1:6" ht="17.25" customHeight="1">
      <c r="E7" s="6"/>
      <c r="F7" s="7"/>
    </row>
    <row r="8" spans="1:6" ht="15">
      <c r="A8" s="8"/>
      <c r="B8" s="8"/>
      <c r="C8" s="8"/>
      <c r="D8" s="8"/>
      <c r="F8" s="8" t="s">
        <v>6</v>
      </c>
    </row>
    <row r="9" spans="1:6" ht="15">
      <c r="A9" s="8"/>
      <c r="B9" s="8"/>
      <c r="D9" s="8"/>
      <c r="F9" s="9" t="s">
        <v>7</v>
      </c>
    </row>
    <row r="10" spans="1:6" ht="15">
      <c r="A10" s="8"/>
      <c r="B10" s="8"/>
      <c r="C10" s="8"/>
      <c r="D10" s="8"/>
      <c r="F10" s="8" t="s">
        <v>8</v>
      </c>
    </row>
    <row r="11" spans="1:6" ht="15">
      <c r="A11" s="8"/>
      <c r="B11" s="8"/>
      <c r="C11" s="8"/>
      <c r="D11" s="10"/>
      <c r="E11" s="11"/>
      <c r="F11" s="8" t="s">
        <v>9</v>
      </c>
    </row>
    <row r="12" spans="1:6" ht="15">
      <c r="A12" s="8"/>
      <c r="B12" s="8"/>
      <c r="C12" s="8"/>
      <c r="D12" s="8"/>
      <c r="F12" s="8" t="s">
        <v>10</v>
      </c>
    </row>
    <row r="13" spans="1:6" ht="15">
      <c r="A13" s="12"/>
      <c r="B13" s="12"/>
      <c r="C13" s="12"/>
      <c r="D13" s="12"/>
      <c r="F13" s="12"/>
    </row>
    <row r="14" spans="1:6" ht="15">
      <c r="A14" s="8"/>
      <c r="B14" s="8"/>
      <c r="C14" s="8"/>
      <c r="D14" s="8"/>
      <c r="F14" s="8" t="s">
        <v>11</v>
      </c>
    </row>
    <row r="15" spans="1:6" ht="15">
      <c r="A15" s="8"/>
      <c r="B15" s="8"/>
      <c r="C15" s="8"/>
      <c r="D15" s="8"/>
      <c r="F15" s="8"/>
    </row>
    <row r="16" spans="1:6" ht="40.5" customHeight="1">
      <c r="A16" s="13" t="s">
        <v>12</v>
      </c>
      <c r="B16" s="13"/>
      <c r="C16" s="13"/>
      <c r="D16" s="14"/>
      <c r="E16" s="14"/>
      <c r="F16" s="14"/>
    </row>
    <row r="17" spans="1:22" ht="15">
      <c r="A17" s="8"/>
      <c r="B17" s="8"/>
      <c r="C17" s="8"/>
      <c r="D17" s="8"/>
      <c r="F17" s="8"/>
    </row>
    <row r="18" spans="1:22" ht="15.75" customHeight="1">
      <c r="A18" s="8"/>
      <c r="B18" s="8"/>
      <c r="C18" s="8"/>
      <c r="D18" s="8"/>
      <c r="F18" s="15" t="s">
        <v>13</v>
      </c>
    </row>
    <row r="19" spans="1:22" ht="35.25" customHeight="1">
      <c r="A19" s="16" t="s">
        <v>14</v>
      </c>
      <c r="B19" s="16"/>
      <c r="C19" s="16"/>
      <c r="D19" s="17"/>
      <c r="E19" s="18"/>
      <c r="F19" s="19"/>
    </row>
    <row r="20" spans="1:22" ht="20.25" customHeight="1">
      <c r="A20" s="16" t="s">
        <v>15</v>
      </c>
      <c r="B20" s="17"/>
      <c r="C20" s="17"/>
      <c r="D20" s="17"/>
      <c r="E20" s="18"/>
      <c r="F20" s="19"/>
    </row>
    <row r="21" spans="1:22" ht="17.25" customHeight="1">
      <c r="A21" s="20" t="s">
        <v>16</v>
      </c>
      <c r="B21" s="20"/>
      <c r="C21" s="20"/>
      <c r="D21" s="21"/>
      <c r="E21" s="22"/>
      <c r="F21" s="19">
        <v>1121010573</v>
      </c>
    </row>
    <row r="22" spans="1:22" ht="19.5" customHeight="1">
      <c r="A22" s="20" t="s">
        <v>17</v>
      </c>
      <c r="B22" s="20"/>
      <c r="C22" s="20"/>
      <c r="D22" s="21"/>
      <c r="E22" s="22"/>
      <c r="F22" s="19">
        <v>112101001</v>
      </c>
    </row>
    <row r="23" spans="1:22" ht="17.25" customHeight="1">
      <c r="A23" s="20" t="s">
        <v>18</v>
      </c>
      <c r="B23" s="20"/>
      <c r="C23" s="20"/>
      <c r="D23" s="21"/>
      <c r="E23" s="22"/>
      <c r="F23" s="23" t="s">
        <v>19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9.5" customHeight="1">
      <c r="A24" s="20" t="s">
        <v>20</v>
      </c>
      <c r="B24" s="20"/>
      <c r="C24" s="20"/>
      <c r="D24" s="21"/>
      <c r="E24" s="22"/>
      <c r="F24" s="25" t="s">
        <v>21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4"/>
    </row>
    <row r="25" spans="1:22" ht="15.75" customHeight="1">
      <c r="A25" s="20" t="s">
        <v>22</v>
      </c>
      <c r="B25" s="20"/>
      <c r="C25" s="20"/>
      <c r="D25" s="21"/>
      <c r="E25" s="22"/>
      <c r="F25" s="19" t="s">
        <v>23</v>
      </c>
    </row>
    <row r="26" spans="1:22" ht="18.75" customHeight="1">
      <c r="A26" s="20" t="s">
        <v>24</v>
      </c>
      <c r="B26" s="20"/>
      <c r="C26" s="20"/>
      <c r="D26" s="21"/>
      <c r="E26" s="22"/>
      <c r="F26" s="19"/>
    </row>
    <row r="27" spans="1:22" ht="53.25" customHeight="1">
      <c r="A27" s="16" t="s">
        <v>25</v>
      </c>
      <c r="B27" s="17"/>
      <c r="C27" s="17"/>
      <c r="D27" s="17"/>
      <c r="E27" s="18"/>
      <c r="F27" s="19"/>
    </row>
    <row r="28" spans="1:22" ht="35.25" customHeight="1">
      <c r="A28" s="16" t="s">
        <v>26</v>
      </c>
      <c r="B28" s="16"/>
      <c r="C28" s="16"/>
      <c r="D28" s="17"/>
      <c r="E28" s="18"/>
      <c r="F28" s="19"/>
      <c r="I28" s="1" t="s">
        <v>27</v>
      </c>
    </row>
    <row r="29" spans="1:22" ht="16.5" customHeight="1">
      <c r="A29" s="16" t="s">
        <v>28</v>
      </c>
      <c r="B29" s="16"/>
      <c r="C29" s="16"/>
      <c r="D29" s="17"/>
      <c r="E29" s="18"/>
      <c r="F29" s="19">
        <v>383</v>
      </c>
    </row>
    <row r="30" spans="1:22" ht="12.75" customHeight="1" thickBot="1">
      <c r="A30" s="27"/>
      <c r="B30" s="28"/>
      <c r="C30" s="29"/>
      <c r="D30" s="8"/>
      <c r="F30" s="30"/>
    </row>
    <row r="31" spans="1:22" ht="17.25" customHeight="1" thickBot="1">
      <c r="A31" s="31" t="s">
        <v>29</v>
      </c>
      <c r="B31" s="32"/>
      <c r="C31" s="32"/>
      <c r="D31" s="32"/>
      <c r="E31" s="32"/>
      <c r="F31" s="33"/>
    </row>
    <row r="32" spans="1:22" ht="16.5" customHeight="1" thickTop="1" thickBot="1">
      <c r="A32" s="34" t="s">
        <v>30</v>
      </c>
      <c r="B32" s="35" t="s">
        <v>31</v>
      </c>
      <c r="C32" s="36" t="s">
        <v>32</v>
      </c>
      <c r="D32" s="37"/>
      <c r="E32" s="37"/>
      <c r="F32" s="38"/>
    </row>
    <row r="33" spans="1:6" ht="15.75" customHeight="1" thickTop="1">
      <c r="A33" s="39" t="s">
        <v>33</v>
      </c>
      <c r="B33" s="40" t="s">
        <v>34</v>
      </c>
      <c r="C33" s="41" t="s">
        <v>35</v>
      </c>
      <c r="D33" s="42"/>
      <c r="E33" s="42"/>
      <c r="F33" s="43"/>
    </row>
    <row r="34" spans="1:6" ht="44.25" customHeight="1">
      <c r="A34" s="44"/>
      <c r="B34" s="45"/>
      <c r="C34" s="46" t="s">
        <v>36</v>
      </c>
      <c r="D34" s="47"/>
      <c r="E34" s="47"/>
      <c r="F34" s="48"/>
    </row>
    <row r="35" spans="1:6" ht="16.5" customHeight="1">
      <c r="A35" s="44"/>
      <c r="B35" s="45"/>
      <c r="C35" s="46" t="s">
        <v>37</v>
      </c>
      <c r="D35" s="47"/>
      <c r="E35" s="47"/>
      <c r="F35" s="48"/>
    </row>
    <row r="36" spans="1:6" ht="42.75" customHeight="1">
      <c r="A36" s="44"/>
      <c r="B36" s="45"/>
      <c r="C36" s="46" t="s">
        <v>38</v>
      </c>
      <c r="D36" s="47"/>
      <c r="E36" s="47"/>
      <c r="F36" s="48"/>
    </row>
    <row r="37" spans="1:6" ht="33" customHeight="1" thickBot="1">
      <c r="A37" s="44"/>
      <c r="B37" s="45"/>
      <c r="C37" s="49" t="s">
        <v>39</v>
      </c>
      <c r="D37" s="50"/>
      <c r="E37" s="50"/>
      <c r="F37" s="51"/>
    </row>
    <row r="38" spans="1:6" ht="15" customHeight="1">
      <c r="A38" s="52" t="s">
        <v>40</v>
      </c>
      <c r="B38" s="53" t="s">
        <v>41</v>
      </c>
      <c r="C38" s="54" t="s">
        <v>42</v>
      </c>
      <c r="D38" s="55"/>
      <c r="E38" s="55"/>
      <c r="F38" s="56"/>
    </row>
    <row r="39" spans="1:6" ht="17.25" customHeight="1">
      <c r="A39" s="44"/>
      <c r="B39" s="57"/>
      <c r="C39" s="58" t="s">
        <v>43</v>
      </c>
      <c r="D39" s="59"/>
      <c r="E39" s="59"/>
      <c r="F39" s="60"/>
    </row>
    <row r="40" spans="1:6" ht="16.5" customHeight="1">
      <c r="A40" s="44"/>
      <c r="B40" s="57"/>
      <c r="C40" s="61" t="s">
        <v>44</v>
      </c>
      <c r="D40" s="62"/>
      <c r="E40" s="62"/>
      <c r="F40" s="63"/>
    </row>
    <row r="41" spans="1:6" ht="14.25" customHeight="1">
      <c r="A41" s="44"/>
      <c r="B41" s="57"/>
      <c r="C41" s="61" t="s">
        <v>45</v>
      </c>
      <c r="D41" s="62"/>
      <c r="E41" s="62"/>
      <c r="F41" s="63"/>
    </row>
    <row r="42" spans="1:6" ht="15.75" customHeight="1">
      <c r="A42" s="44"/>
      <c r="B42" s="57"/>
      <c r="C42" s="64" t="s">
        <v>46</v>
      </c>
      <c r="D42" s="62"/>
      <c r="E42" s="62"/>
      <c r="F42" s="63"/>
    </row>
    <row r="43" spans="1:6" ht="15.75" customHeight="1">
      <c r="A43" s="44"/>
      <c r="B43" s="57"/>
      <c r="C43" s="61" t="s">
        <v>47</v>
      </c>
      <c r="D43" s="62"/>
      <c r="E43" s="62"/>
      <c r="F43" s="63"/>
    </row>
    <row r="44" spans="1:6" ht="15.75" customHeight="1">
      <c r="A44" s="44"/>
      <c r="B44" s="57"/>
      <c r="C44" s="61" t="s">
        <v>48</v>
      </c>
      <c r="D44" s="62"/>
      <c r="E44" s="62"/>
      <c r="F44" s="63"/>
    </row>
    <row r="45" spans="1:6" ht="18" customHeight="1">
      <c r="A45" s="44"/>
      <c r="B45" s="57"/>
      <c r="C45" s="61" t="s">
        <v>49</v>
      </c>
      <c r="D45" s="62"/>
      <c r="E45" s="62"/>
      <c r="F45" s="63"/>
    </row>
    <row r="46" spans="1:6" ht="16.5" customHeight="1">
      <c r="A46" s="44"/>
      <c r="B46" s="57"/>
      <c r="C46" s="61" t="s">
        <v>50</v>
      </c>
      <c r="D46" s="62"/>
      <c r="E46" s="62"/>
      <c r="F46" s="63"/>
    </row>
    <row r="47" spans="1:6" ht="17.25" customHeight="1">
      <c r="A47" s="44"/>
      <c r="B47" s="57"/>
      <c r="C47" s="61" t="s">
        <v>51</v>
      </c>
      <c r="D47" s="62"/>
      <c r="E47" s="62"/>
      <c r="F47" s="63"/>
    </row>
    <row r="48" spans="1:6" ht="15" customHeight="1" thickBot="1">
      <c r="A48" s="65"/>
      <c r="B48" s="66"/>
      <c r="C48" s="67" t="s">
        <v>52</v>
      </c>
      <c r="D48" s="68"/>
      <c r="E48" s="68"/>
      <c r="F48" s="69"/>
    </row>
    <row r="49" spans="1:8" ht="122.25" customHeight="1" thickTop="1" thickBot="1">
      <c r="A49" s="70" t="s">
        <v>53</v>
      </c>
      <c r="B49" s="71" t="s">
        <v>54</v>
      </c>
      <c r="C49" s="72" t="s">
        <v>55</v>
      </c>
      <c r="D49" s="73"/>
      <c r="E49" s="73"/>
      <c r="F49" s="74"/>
    </row>
    <row r="50" spans="1:8" ht="107.25" customHeight="1" thickTop="1" thickBot="1">
      <c r="A50" s="75" t="s">
        <v>56</v>
      </c>
      <c r="B50" s="76" t="s">
        <v>57</v>
      </c>
      <c r="C50" s="77" t="s">
        <v>58</v>
      </c>
      <c r="D50" s="78"/>
      <c r="E50" s="78"/>
      <c r="F50" s="79"/>
    </row>
    <row r="51" spans="1:8" ht="27" customHeight="1" thickBot="1">
      <c r="A51" s="80"/>
      <c r="B51" s="81"/>
      <c r="C51" s="82" t="s">
        <v>59</v>
      </c>
      <c r="D51" s="83"/>
      <c r="E51" s="84" t="s">
        <v>60</v>
      </c>
      <c r="F51" s="85" t="s">
        <v>61</v>
      </c>
    </row>
    <row r="52" spans="1:8" ht="30" customHeight="1" thickBot="1">
      <c r="A52" s="86" t="s">
        <v>62</v>
      </c>
      <c r="B52" s="87" t="s">
        <v>63</v>
      </c>
      <c r="C52" s="88">
        <v>13126.1</v>
      </c>
      <c r="D52" s="89"/>
      <c r="E52" s="90">
        <v>16342.06</v>
      </c>
      <c r="F52" s="91">
        <v>21020.99</v>
      </c>
    </row>
    <row r="53" spans="1:8" ht="16" thickTop="1" thickBot="1">
      <c r="A53" s="70" t="s">
        <v>64</v>
      </c>
      <c r="B53" s="92" t="s">
        <v>65</v>
      </c>
      <c r="C53" s="93">
        <v>21</v>
      </c>
      <c r="D53" s="94"/>
      <c r="E53" s="95">
        <v>22</v>
      </c>
      <c r="F53" s="96">
        <v>22</v>
      </c>
    </row>
    <row r="54" spans="1:8" ht="16" thickTop="1" thickBot="1">
      <c r="A54" s="97" t="s">
        <v>66</v>
      </c>
      <c r="B54" s="98"/>
      <c r="C54" s="99"/>
      <c r="D54" s="99"/>
      <c r="E54" s="99"/>
      <c r="F54" s="100"/>
    </row>
    <row r="55" spans="1:8" ht="16.5" customHeight="1" thickTop="1" thickBot="1">
      <c r="A55" s="34" t="s">
        <v>30</v>
      </c>
      <c r="B55" s="35" t="s">
        <v>31</v>
      </c>
      <c r="C55" s="101" t="s">
        <v>32</v>
      </c>
      <c r="D55" s="102"/>
      <c r="E55" s="102"/>
      <c r="F55" s="103"/>
    </row>
    <row r="56" spans="1:8" ht="27.75" customHeight="1" thickTop="1" thickBot="1">
      <c r="A56" s="34"/>
      <c r="B56" s="35"/>
      <c r="C56" s="104" t="s">
        <v>67</v>
      </c>
      <c r="D56" s="105"/>
      <c r="E56" s="106" t="s">
        <v>60</v>
      </c>
      <c r="F56" s="107" t="s">
        <v>61</v>
      </c>
    </row>
    <row r="57" spans="1:8" ht="42" thickTop="1" thickBot="1">
      <c r="A57" s="70" t="s">
        <v>68</v>
      </c>
      <c r="B57" s="92" t="s">
        <v>69</v>
      </c>
      <c r="C57" s="108"/>
      <c r="D57" s="109"/>
      <c r="E57" s="110"/>
      <c r="F57" s="111"/>
    </row>
    <row r="58" spans="1:8" ht="19.5" customHeight="1" thickTop="1" thickBot="1">
      <c r="A58" s="70" t="s">
        <v>70</v>
      </c>
      <c r="B58" s="92" t="s">
        <v>71</v>
      </c>
      <c r="C58" s="112" t="s">
        <v>72</v>
      </c>
      <c r="D58" s="113"/>
      <c r="E58" s="114" t="s">
        <v>73</v>
      </c>
      <c r="F58" s="114" t="s">
        <v>73</v>
      </c>
    </row>
    <row r="59" spans="1:8" ht="16.5" customHeight="1" thickTop="1" thickBot="1">
      <c r="A59" s="70" t="s">
        <v>74</v>
      </c>
      <c r="B59" s="92" t="s">
        <v>75</v>
      </c>
      <c r="C59" s="112" t="s">
        <v>76</v>
      </c>
      <c r="D59" s="113"/>
      <c r="E59" s="115" t="s">
        <v>77</v>
      </c>
      <c r="F59" s="115" t="s">
        <v>78</v>
      </c>
    </row>
    <row r="60" spans="1:8" ht="55" thickTop="1" thickBot="1">
      <c r="A60" s="70" t="s">
        <v>79</v>
      </c>
      <c r="B60" s="92" t="s">
        <v>80</v>
      </c>
      <c r="C60" s="116" t="s">
        <v>81</v>
      </c>
      <c r="D60" s="117"/>
      <c r="E60" s="118" t="s">
        <v>81</v>
      </c>
      <c r="F60" s="118" t="s">
        <v>81</v>
      </c>
    </row>
    <row r="61" spans="1:8" ht="169.5" customHeight="1" thickTop="1" thickBot="1">
      <c r="A61" s="70" t="s">
        <v>82</v>
      </c>
      <c r="B61" s="92" t="s">
        <v>83</v>
      </c>
      <c r="C61" s="93" t="s">
        <v>84</v>
      </c>
      <c r="D61" s="119"/>
      <c r="E61" s="120" t="s">
        <v>85</v>
      </c>
      <c r="F61" s="121" t="s">
        <v>86</v>
      </c>
      <c r="H61" s="122"/>
    </row>
    <row r="62" spans="1:8" ht="45" customHeight="1" thickTop="1" thickBot="1">
      <c r="A62" s="70" t="s">
        <v>87</v>
      </c>
      <c r="B62" s="92" t="s">
        <v>88</v>
      </c>
      <c r="C62" s="88">
        <f>C63+C64</f>
        <v>2190322</v>
      </c>
      <c r="D62" s="89"/>
      <c r="E62" s="118">
        <f>E63+E64</f>
        <v>2569513</v>
      </c>
      <c r="F62" s="123">
        <f>SUM(F63:F64)</f>
        <v>2763732.37</v>
      </c>
    </row>
    <row r="63" spans="1:8" ht="75.75" customHeight="1" thickTop="1" thickBot="1">
      <c r="A63" s="70" t="s">
        <v>89</v>
      </c>
      <c r="B63" s="92" t="s">
        <v>90</v>
      </c>
      <c r="C63" s="88">
        <v>1682322</v>
      </c>
      <c r="D63" s="89"/>
      <c r="E63" s="124">
        <v>1969513</v>
      </c>
      <c r="F63" s="125">
        <v>2192332.37</v>
      </c>
    </row>
    <row r="64" spans="1:8" ht="30" customHeight="1" thickTop="1" thickBot="1">
      <c r="A64" s="70" t="s">
        <v>91</v>
      </c>
      <c r="B64" s="92" t="s">
        <v>92</v>
      </c>
      <c r="C64" s="88">
        <v>508000</v>
      </c>
      <c r="D64" s="89"/>
      <c r="E64" s="126">
        <v>600000</v>
      </c>
      <c r="F64" s="127">
        <v>571400</v>
      </c>
    </row>
    <row r="65" spans="1:6" ht="51.75" customHeight="1" thickTop="1" thickBot="1">
      <c r="A65" s="70" t="s">
        <v>93</v>
      </c>
      <c r="B65" s="128" t="s">
        <v>94</v>
      </c>
      <c r="C65" s="129" t="s">
        <v>95</v>
      </c>
      <c r="D65" s="130"/>
      <c r="E65" s="130"/>
      <c r="F65" s="131"/>
    </row>
    <row r="66" spans="1:6" ht="17.25" customHeight="1" thickTop="1" thickBot="1">
      <c r="A66" s="132" t="s">
        <v>96</v>
      </c>
      <c r="B66" s="133" t="s">
        <v>97</v>
      </c>
      <c r="C66" s="88">
        <v>135</v>
      </c>
      <c r="D66" s="89"/>
      <c r="E66" s="126">
        <v>150</v>
      </c>
      <c r="F66" s="127">
        <v>180</v>
      </c>
    </row>
    <row r="67" spans="1:6" ht="19.5" customHeight="1" thickTop="1" thickBot="1">
      <c r="A67" s="70" t="s">
        <v>98</v>
      </c>
      <c r="B67" s="134" t="s">
        <v>99</v>
      </c>
      <c r="C67" s="88">
        <v>80</v>
      </c>
      <c r="D67" s="89"/>
      <c r="E67" s="135">
        <v>100</v>
      </c>
      <c r="F67" s="136">
        <v>120</v>
      </c>
    </row>
    <row r="68" spans="1:6" ht="18" customHeight="1" thickTop="1" thickBot="1">
      <c r="A68" s="70" t="s">
        <v>100</v>
      </c>
      <c r="B68" s="137" t="s">
        <v>44</v>
      </c>
      <c r="C68" s="88">
        <v>220</v>
      </c>
      <c r="D68" s="89"/>
      <c r="E68" s="138">
        <v>250</v>
      </c>
      <c r="F68" s="139">
        <v>280</v>
      </c>
    </row>
    <row r="69" spans="1:6" ht="17.25" customHeight="1" thickTop="1" thickBot="1">
      <c r="A69" s="132" t="s">
        <v>101</v>
      </c>
      <c r="B69" s="133" t="s">
        <v>45</v>
      </c>
      <c r="C69" s="88">
        <v>150</v>
      </c>
      <c r="D69" s="89"/>
      <c r="E69" s="138">
        <v>180</v>
      </c>
      <c r="F69" s="139">
        <v>220</v>
      </c>
    </row>
    <row r="70" spans="1:6" ht="18" customHeight="1" thickTop="1" thickBot="1">
      <c r="A70" s="132" t="s">
        <v>102</v>
      </c>
      <c r="B70" s="133" t="s">
        <v>103</v>
      </c>
      <c r="C70" s="88">
        <v>130</v>
      </c>
      <c r="D70" s="89"/>
      <c r="E70" s="138">
        <v>145</v>
      </c>
      <c r="F70" s="139">
        <v>165</v>
      </c>
    </row>
    <row r="71" spans="1:6" ht="15" customHeight="1" thickTop="1" thickBot="1">
      <c r="A71" s="132" t="s">
        <v>104</v>
      </c>
      <c r="B71" s="133" t="s">
        <v>105</v>
      </c>
      <c r="C71" s="88">
        <v>140</v>
      </c>
      <c r="D71" s="89"/>
      <c r="E71" s="138">
        <v>160</v>
      </c>
      <c r="F71" s="139">
        <v>190</v>
      </c>
    </row>
    <row r="72" spans="1:6" ht="42" thickTop="1" thickBot="1">
      <c r="A72" s="70" t="s">
        <v>106</v>
      </c>
      <c r="B72" s="140" t="s">
        <v>107</v>
      </c>
      <c r="C72" s="141">
        <f>C74+C75</f>
        <v>49275</v>
      </c>
      <c r="D72" s="142"/>
      <c r="E72" s="143">
        <f>E74+E75</f>
        <v>48295</v>
      </c>
      <c r="F72" s="143">
        <f>F75</f>
        <v>49130</v>
      </c>
    </row>
    <row r="73" spans="1:6" ht="27" customHeight="1" thickTop="1" thickBot="1">
      <c r="A73" s="70" t="s">
        <v>108</v>
      </c>
      <c r="B73" s="71" t="s">
        <v>109</v>
      </c>
      <c r="C73" s="144" t="s">
        <v>81</v>
      </c>
      <c r="D73" s="145"/>
      <c r="E73" s="139" t="s">
        <v>81</v>
      </c>
      <c r="F73" s="139" t="s">
        <v>81</v>
      </c>
    </row>
    <row r="74" spans="1:6" ht="42" thickTop="1" thickBot="1">
      <c r="A74" s="70" t="s">
        <v>110</v>
      </c>
      <c r="B74" s="71" t="s">
        <v>111</v>
      </c>
      <c r="C74" s="144">
        <v>18019</v>
      </c>
      <c r="D74" s="145"/>
      <c r="E74" s="139">
        <v>12989</v>
      </c>
      <c r="F74" s="139" t="s">
        <v>81</v>
      </c>
    </row>
    <row r="75" spans="1:6" ht="33" customHeight="1" thickTop="1" thickBot="1">
      <c r="A75" s="70" t="s">
        <v>112</v>
      </c>
      <c r="B75" s="71" t="s">
        <v>113</v>
      </c>
      <c r="C75" s="144">
        <f>30606+650</f>
        <v>31256</v>
      </c>
      <c r="D75" s="145"/>
      <c r="E75" s="139">
        <f>1000+34306</f>
        <v>35306</v>
      </c>
      <c r="F75" s="139">
        <f>46325+2805</f>
        <v>49130</v>
      </c>
    </row>
    <row r="76" spans="1:6" ht="29" thickTop="1" thickBot="1">
      <c r="A76" s="70" t="s">
        <v>114</v>
      </c>
      <c r="B76" s="71" t="s">
        <v>115</v>
      </c>
      <c r="C76" s="101" t="s">
        <v>81</v>
      </c>
      <c r="D76" s="102"/>
      <c r="E76" s="146" t="s">
        <v>81</v>
      </c>
      <c r="F76" s="138" t="s">
        <v>81</v>
      </c>
    </row>
    <row r="77" spans="1:6" ht="58.5" customHeight="1" thickTop="1" thickBot="1">
      <c r="A77" s="70" t="s">
        <v>116</v>
      </c>
      <c r="B77" s="71" t="s">
        <v>117</v>
      </c>
      <c r="C77" s="147"/>
      <c r="D77" s="148"/>
      <c r="E77" s="81"/>
      <c r="F77" s="149"/>
    </row>
    <row r="78" spans="1:6" ht="75.75" customHeight="1" thickTop="1" thickBot="1">
      <c r="A78" s="70" t="s">
        <v>118</v>
      </c>
      <c r="B78" s="150" t="s">
        <v>119</v>
      </c>
      <c r="C78" s="151" t="s">
        <v>120</v>
      </c>
      <c r="D78" s="152"/>
      <c r="E78" s="153"/>
      <c r="F78" s="149"/>
    </row>
    <row r="79" spans="1:6" ht="105.75" customHeight="1" thickTop="1" thickBot="1">
      <c r="A79" s="70" t="s">
        <v>121</v>
      </c>
      <c r="B79" s="92" t="s">
        <v>122</v>
      </c>
      <c r="C79" s="88"/>
      <c r="D79" s="89"/>
      <c r="E79" s="154"/>
      <c r="F79" s="149"/>
    </row>
    <row r="80" spans="1:6" ht="45.75" customHeight="1" thickTop="1" thickBot="1">
      <c r="A80" s="70" t="s">
        <v>123</v>
      </c>
      <c r="B80" s="92" t="s">
        <v>124</v>
      </c>
      <c r="C80" s="88"/>
      <c r="D80" s="89"/>
      <c r="E80" s="155"/>
      <c r="F80" s="149"/>
    </row>
    <row r="81" spans="1:20" ht="60" customHeight="1" thickTop="1" thickBot="1">
      <c r="A81" s="70" t="s">
        <v>125</v>
      </c>
      <c r="B81" s="150" t="s">
        <v>126</v>
      </c>
      <c r="C81" s="88"/>
      <c r="D81" s="89"/>
      <c r="E81" s="156"/>
      <c r="F81" s="149"/>
    </row>
    <row r="82" spans="1:20" ht="60" customHeight="1" thickTop="1" thickBot="1">
      <c r="A82" s="132" t="s">
        <v>127</v>
      </c>
      <c r="B82" s="81" t="s">
        <v>128</v>
      </c>
      <c r="C82" s="101" t="s">
        <v>81</v>
      </c>
      <c r="D82" s="102"/>
      <c r="E82" s="157" t="s">
        <v>81</v>
      </c>
      <c r="F82" s="138" t="s">
        <v>81</v>
      </c>
    </row>
    <row r="83" spans="1:20" ht="29" thickTop="1" thickBot="1">
      <c r="A83" s="70" t="s">
        <v>129</v>
      </c>
      <c r="B83" s="81" t="s">
        <v>130</v>
      </c>
      <c r="C83" s="158">
        <v>7283795</v>
      </c>
      <c r="D83" s="159"/>
      <c r="E83" s="118">
        <v>7573211</v>
      </c>
      <c r="F83" s="123">
        <v>6705826</v>
      </c>
    </row>
    <row r="84" spans="1:20" ht="42" thickTop="1" thickBot="1">
      <c r="A84" s="70" t="s">
        <v>131</v>
      </c>
      <c r="B84" s="160" t="s">
        <v>132</v>
      </c>
      <c r="C84" s="161"/>
      <c r="D84" s="162"/>
      <c r="E84" s="81"/>
      <c r="F84" s="163"/>
    </row>
    <row r="85" spans="1:20" ht="42" thickTop="1" thickBot="1">
      <c r="A85" s="132" t="s">
        <v>133</v>
      </c>
      <c r="B85" s="81" t="s">
        <v>134</v>
      </c>
      <c r="C85" s="164"/>
      <c r="D85" s="165"/>
      <c r="E85" s="118">
        <v>226450</v>
      </c>
      <c r="F85" s="123"/>
    </row>
    <row r="86" spans="1:20" ht="105.75" customHeight="1" thickTop="1" thickBot="1">
      <c r="A86" s="70" t="s">
        <v>135</v>
      </c>
      <c r="B86" s="81" t="s">
        <v>136</v>
      </c>
      <c r="C86" s="166"/>
      <c r="D86" s="167"/>
      <c r="E86" s="118">
        <v>49653.5</v>
      </c>
      <c r="F86" s="125"/>
    </row>
    <row r="87" spans="1:20" ht="77.25" customHeight="1" thickTop="1" thickBot="1">
      <c r="A87" s="70" t="s">
        <v>137</v>
      </c>
      <c r="B87" s="168" t="s">
        <v>138</v>
      </c>
      <c r="C87" s="166"/>
      <c r="D87" s="167"/>
      <c r="E87" s="118"/>
      <c r="F87" s="123">
        <v>98182</v>
      </c>
    </row>
    <row r="88" spans="1:20" ht="76.5" customHeight="1" thickTop="1" thickBot="1">
      <c r="A88" s="70" t="s">
        <v>139</v>
      </c>
      <c r="B88" s="80" t="s">
        <v>140</v>
      </c>
      <c r="C88" s="101" t="s">
        <v>81</v>
      </c>
      <c r="D88" s="102"/>
      <c r="E88" s="157" t="s">
        <v>81</v>
      </c>
      <c r="F88" s="125" t="s">
        <v>81</v>
      </c>
    </row>
    <row r="89" spans="1:20" ht="35.25" customHeight="1" thickTop="1" thickBot="1">
      <c r="A89" s="70" t="s">
        <v>141</v>
      </c>
      <c r="B89" s="71" t="s">
        <v>142</v>
      </c>
      <c r="C89" s="144">
        <v>9612117.6099999994</v>
      </c>
      <c r="D89" s="145"/>
      <c r="E89" s="169">
        <v>10142723.75</v>
      </c>
      <c r="F89" s="169">
        <v>9469558.3699999992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1"/>
    </row>
    <row r="90" spans="1:20" ht="48" customHeight="1" thickTop="1" thickBot="1">
      <c r="A90" s="70" t="s">
        <v>143</v>
      </c>
      <c r="B90" s="71" t="s">
        <v>144</v>
      </c>
      <c r="C90" s="144">
        <v>9546791.3900000006</v>
      </c>
      <c r="D90" s="145"/>
      <c r="E90" s="123">
        <v>9958346.3599999994</v>
      </c>
      <c r="F90" s="121">
        <f>9743124.98-549891.48</f>
        <v>9193233.5</v>
      </c>
    </row>
    <row r="91" spans="1:20" ht="16" thickTop="1" thickBot="1">
      <c r="A91" s="97" t="s">
        <v>145</v>
      </c>
      <c r="B91" s="98"/>
      <c r="C91" s="98"/>
      <c r="D91" s="172"/>
      <c r="E91" s="173"/>
      <c r="F91" s="174"/>
    </row>
    <row r="92" spans="1:20" ht="73.5" customHeight="1" thickTop="1" thickBot="1">
      <c r="A92" s="34" t="s">
        <v>30</v>
      </c>
      <c r="B92" s="35" t="s">
        <v>31</v>
      </c>
      <c r="C92" s="175" t="s">
        <v>146</v>
      </c>
      <c r="D92" s="176" t="s">
        <v>147</v>
      </c>
      <c r="E92" s="106" t="s">
        <v>148</v>
      </c>
      <c r="F92" s="85" t="s">
        <v>149</v>
      </c>
    </row>
    <row r="93" spans="1:20" ht="55" thickTop="1" thickBot="1">
      <c r="A93" s="70" t="s">
        <v>150</v>
      </c>
      <c r="B93" s="71" t="s">
        <v>151</v>
      </c>
      <c r="C93" s="175" t="s">
        <v>152</v>
      </c>
      <c r="D93" s="118">
        <v>8085119.5999999996</v>
      </c>
      <c r="E93" s="138">
        <v>8085119.5999999996</v>
      </c>
      <c r="F93" s="139">
        <v>8085119.5999999996</v>
      </c>
    </row>
    <row r="94" spans="1:20" ht="18.75" customHeight="1" thickTop="1" thickBot="1">
      <c r="A94" s="70" t="s">
        <v>153</v>
      </c>
      <c r="B94" s="71" t="s">
        <v>71</v>
      </c>
      <c r="C94" s="175" t="s">
        <v>152</v>
      </c>
      <c r="D94" s="118">
        <v>8085119.5999999996</v>
      </c>
      <c r="E94" s="177">
        <v>8085119.5999999996</v>
      </c>
      <c r="F94" s="178">
        <v>8085119.5999999996</v>
      </c>
    </row>
    <row r="95" spans="1:20" ht="19.5" customHeight="1" thickTop="1" thickBot="1">
      <c r="A95" s="70" t="s">
        <v>154</v>
      </c>
      <c r="B95" s="71" t="s">
        <v>75</v>
      </c>
      <c r="C95" s="179" t="s">
        <v>152</v>
      </c>
      <c r="D95" s="118">
        <v>4972467</v>
      </c>
      <c r="E95" s="118">
        <v>4649253.5999999996</v>
      </c>
      <c r="F95" s="123">
        <v>4605001.3</v>
      </c>
    </row>
    <row r="96" spans="1:20" ht="60" customHeight="1" thickTop="1" thickBot="1">
      <c r="A96" s="70" t="s">
        <v>155</v>
      </c>
      <c r="B96" s="92" t="s">
        <v>156</v>
      </c>
      <c r="C96" s="153" t="s">
        <v>152</v>
      </c>
      <c r="D96" s="180"/>
      <c r="E96" s="180"/>
      <c r="F96" s="180"/>
    </row>
    <row r="97" spans="1:6" ht="17.25" customHeight="1" thickTop="1" thickBot="1">
      <c r="A97" s="70" t="s">
        <v>157</v>
      </c>
      <c r="B97" s="92" t="s">
        <v>71</v>
      </c>
      <c r="C97" s="181" t="s">
        <v>152</v>
      </c>
      <c r="D97" s="182"/>
      <c r="E97" s="183"/>
      <c r="F97" s="81"/>
    </row>
    <row r="98" spans="1:6" ht="19.5" customHeight="1" thickTop="1" thickBot="1">
      <c r="A98" s="70" t="s">
        <v>158</v>
      </c>
      <c r="B98" s="92" t="s">
        <v>75</v>
      </c>
      <c r="C98" s="181" t="s">
        <v>152</v>
      </c>
      <c r="D98" s="180"/>
      <c r="E98" s="180"/>
      <c r="F98" s="81"/>
    </row>
    <row r="99" spans="1:6" ht="68" thickTop="1" thickBot="1">
      <c r="A99" s="70" t="s">
        <v>159</v>
      </c>
      <c r="B99" s="92" t="s">
        <v>160</v>
      </c>
      <c r="C99" s="181" t="s">
        <v>152</v>
      </c>
      <c r="D99" s="184"/>
      <c r="E99" s="180"/>
      <c r="F99" s="180"/>
    </row>
    <row r="100" spans="1:6" ht="19.5" customHeight="1" thickTop="1" thickBot="1">
      <c r="A100" s="70" t="s">
        <v>161</v>
      </c>
      <c r="B100" s="92" t="s">
        <v>71</v>
      </c>
      <c r="C100" s="181" t="s">
        <v>152</v>
      </c>
      <c r="D100" s="180"/>
      <c r="E100" s="180"/>
      <c r="F100" s="81"/>
    </row>
    <row r="101" spans="1:6" ht="18" customHeight="1" thickTop="1" thickBot="1">
      <c r="A101" s="70" t="s">
        <v>162</v>
      </c>
      <c r="B101" s="92" t="s">
        <v>75</v>
      </c>
      <c r="C101" s="181" t="s">
        <v>152</v>
      </c>
      <c r="D101" s="180"/>
      <c r="E101" s="180"/>
      <c r="F101" s="81"/>
    </row>
    <row r="102" spans="1:6" ht="42" thickTop="1" thickBot="1">
      <c r="A102" s="70" t="s">
        <v>163</v>
      </c>
      <c r="B102" s="92" t="s">
        <v>164</v>
      </c>
      <c r="C102" s="185" t="s">
        <v>152</v>
      </c>
      <c r="D102" s="186">
        <v>1287299.52</v>
      </c>
      <c r="E102" s="187">
        <v>1383181.8</v>
      </c>
      <c r="F102" s="187">
        <v>1437300.55</v>
      </c>
    </row>
    <row r="103" spans="1:6" ht="17.25" customHeight="1" thickTop="1" thickBot="1">
      <c r="A103" s="70" t="s">
        <v>165</v>
      </c>
      <c r="B103" s="92" t="s">
        <v>71</v>
      </c>
      <c r="C103" s="185" t="s">
        <v>152</v>
      </c>
      <c r="D103" s="188">
        <v>1287299.52</v>
      </c>
      <c r="E103" s="123">
        <v>1383181.8</v>
      </c>
      <c r="F103" s="123">
        <v>1437300.55</v>
      </c>
    </row>
    <row r="104" spans="1:6" ht="19.5" customHeight="1" thickTop="1" thickBot="1">
      <c r="A104" s="70" t="s">
        <v>166</v>
      </c>
      <c r="B104" s="92" t="s">
        <v>75</v>
      </c>
      <c r="C104" s="185" t="s">
        <v>152</v>
      </c>
      <c r="D104" s="189">
        <v>200343.86</v>
      </c>
      <c r="E104" s="121">
        <v>82463.33</v>
      </c>
      <c r="F104" s="121">
        <v>27860.51</v>
      </c>
    </row>
    <row r="105" spans="1:6" ht="62.25" customHeight="1" thickTop="1" thickBot="1">
      <c r="A105" s="70" t="s">
        <v>167</v>
      </c>
      <c r="B105" s="92" t="s">
        <v>168</v>
      </c>
      <c r="C105" s="181" t="s">
        <v>152</v>
      </c>
      <c r="D105" s="180"/>
      <c r="E105" s="180"/>
      <c r="F105" s="190"/>
    </row>
    <row r="106" spans="1:6" ht="19.5" customHeight="1" thickTop="1" thickBot="1">
      <c r="A106" s="70" t="s">
        <v>169</v>
      </c>
      <c r="B106" s="92" t="s">
        <v>71</v>
      </c>
      <c r="C106" s="181" t="s">
        <v>152</v>
      </c>
      <c r="D106" s="191"/>
      <c r="E106" s="192"/>
      <c r="F106" s="81"/>
    </row>
    <row r="107" spans="1:6" ht="17.25" customHeight="1" thickTop="1" thickBot="1">
      <c r="A107" s="70" t="s">
        <v>170</v>
      </c>
      <c r="B107" s="92" t="s">
        <v>75</v>
      </c>
      <c r="C107" s="181" t="s">
        <v>152</v>
      </c>
      <c r="D107" s="193"/>
      <c r="E107" s="194"/>
      <c r="F107" s="195"/>
    </row>
    <row r="108" spans="1:6" ht="75" customHeight="1" thickTop="1" thickBot="1">
      <c r="A108" s="70" t="s">
        <v>171</v>
      </c>
      <c r="B108" s="92" t="s">
        <v>172</v>
      </c>
      <c r="C108" s="181" t="s">
        <v>152</v>
      </c>
      <c r="D108" s="180"/>
      <c r="E108" s="196"/>
      <c r="F108" s="197"/>
    </row>
    <row r="109" spans="1:6" ht="17.25" customHeight="1" thickTop="1" thickBot="1">
      <c r="A109" s="70" t="s">
        <v>173</v>
      </c>
      <c r="B109" s="92" t="s">
        <v>71</v>
      </c>
      <c r="C109" s="181" t="s">
        <v>152</v>
      </c>
      <c r="D109" s="180"/>
      <c r="E109" s="198"/>
      <c r="F109" s="154"/>
    </row>
    <row r="110" spans="1:6" ht="17.25" customHeight="1" thickTop="1" thickBot="1">
      <c r="A110" s="70" t="s">
        <v>174</v>
      </c>
      <c r="B110" s="92" t="s">
        <v>75</v>
      </c>
      <c r="C110" s="181" t="s">
        <v>152</v>
      </c>
      <c r="D110" s="180"/>
      <c r="E110" s="196"/>
      <c r="F110" s="154"/>
    </row>
    <row r="111" spans="1:6" ht="42" thickTop="1" thickBot="1">
      <c r="A111" s="70" t="s">
        <v>175</v>
      </c>
      <c r="B111" s="92" t="s">
        <v>176</v>
      </c>
      <c r="C111" s="181" t="s">
        <v>177</v>
      </c>
      <c r="D111" s="146">
        <v>1070.7</v>
      </c>
      <c r="E111" s="199">
        <v>1070.7</v>
      </c>
      <c r="F111" s="200">
        <v>4207.7</v>
      </c>
    </row>
    <row r="112" spans="1:6" ht="45.75" customHeight="1" thickTop="1" thickBot="1">
      <c r="A112" s="70" t="s">
        <v>178</v>
      </c>
      <c r="B112" s="92" t="s">
        <v>179</v>
      </c>
      <c r="C112" s="181" t="s">
        <v>177</v>
      </c>
      <c r="D112" s="118"/>
      <c r="E112" s="126"/>
      <c r="F112" s="153"/>
    </row>
    <row r="113" spans="1:6" ht="55" thickTop="1" thickBot="1">
      <c r="A113" s="70" t="s">
        <v>180</v>
      </c>
      <c r="B113" s="92" t="s">
        <v>181</v>
      </c>
      <c r="C113" s="181" t="s">
        <v>177</v>
      </c>
      <c r="D113" s="118"/>
      <c r="E113" s="118"/>
      <c r="F113" s="181"/>
    </row>
    <row r="114" spans="1:6" ht="46.5" customHeight="1" thickTop="1" thickBot="1">
      <c r="A114" s="70" t="s">
        <v>182</v>
      </c>
      <c r="B114" s="92" t="s">
        <v>183</v>
      </c>
      <c r="C114" s="181" t="s">
        <v>184</v>
      </c>
      <c r="D114" s="118">
        <v>2</v>
      </c>
      <c r="E114" s="199">
        <v>2</v>
      </c>
      <c r="F114" s="181">
        <v>2</v>
      </c>
    </row>
    <row r="115" spans="1:6" ht="60" customHeight="1" thickTop="1" thickBot="1">
      <c r="A115" s="70" t="s">
        <v>185</v>
      </c>
      <c r="B115" s="92" t="s">
        <v>186</v>
      </c>
      <c r="C115" s="201" t="s">
        <v>152</v>
      </c>
      <c r="D115" s="180"/>
      <c r="E115" s="180"/>
      <c r="F115" s="202"/>
    </row>
    <row r="116" spans="1:6" ht="15" thickTop="1">
      <c r="A116" s="203" t="s">
        <v>187</v>
      </c>
      <c r="B116" s="204"/>
      <c r="C116" s="204"/>
      <c r="D116" s="204"/>
      <c r="E116" s="204"/>
      <c r="F116" s="204"/>
    </row>
    <row r="117" spans="1:6" ht="15.75" customHeight="1">
      <c r="A117" s="205" t="s">
        <v>188</v>
      </c>
      <c r="B117" s="205"/>
      <c r="C117" s="205"/>
      <c r="D117" s="205"/>
      <c r="E117" s="205"/>
      <c r="F117" s="183"/>
    </row>
    <row r="118" spans="1:6" ht="31.5" customHeight="1">
      <c r="A118" s="205" t="s">
        <v>189</v>
      </c>
      <c r="B118" s="205"/>
      <c r="C118" s="205"/>
      <c r="D118" s="205"/>
      <c r="E118" s="205"/>
      <c r="F118" s="183"/>
    </row>
    <row r="119" spans="1:6" ht="29.25" customHeight="1">
      <c r="A119" s="206" t="s">
        <v>190</v>
      </c>
      <c r="B119" s="206"/>
      <c r="C119" s="206"/>
      <c r="D119" s="206"/>
      <c r="E119" s="206"/>
      <c r="F119" s="183"/>
    </row>
    <row r="120" spans="1:6" ht="18" customHeight="1">
      <c r="A120" s="134" t="s">
        <v>191</v>
      </c>
      <c r="B120" s="134"/>
      <c r="C120" s="134"/>
      <c r="D120" s="134"/>
      <c r="E120" s="134"/>
      <c r="F120" s="183"/>
    </row>
    <row r="121" spans="1:6">
      <c r="A121" s="207" t="s">
        <v>192</v>
      </c>
      <c r="B121" s="208"/>
      <c r="C121" s="208"/>
      <c r="D121" s="208"/>
      <c r="E121" s="208"/>
      <c r="F121" s="208"/>
    </row>
    <row r="122" spans="1:6" s="207" customFormat="1" ht="13">
      <c r="A122" s="207" t="s">
        <v>193</v>
      </c>
    </row>
    <row r="124" spans="1:6">
      <c r="A124" s="209" t="s">
        <v>194</v>
      </c>
      <c r="B124" s="209"/>
      <c r="C124" s="210" t="s">
        <v>9</v>
      </c>
      <c r="D124" s="211"/>
    </row>
    <row r="125" spans="1:6">
      <c r="A125" s="209" t="s">
        <v>195</v>
      </c>
      <c r="B125" s="209"/>
      <c r="C125" s="209"/>
      <c r="D125" s="207"/>
    </row>
    <row r="126" spans="1:6">
      <c r="A126" s="209" t="s">
        <v>196</v>
      </c>
      <c r="B126" s="209"/>
      <c r="C126" s="209"/>
      <c r="D126" s="207"/>
    </row>
    <row r="127" spans="1:6">
      <c r="A127" s="207"/>
      <c r="B127" s="207"/>
      <c r="C127" s="207"/>
      <c r="D127" s="207"/>
    </row>
    <row r="128" spans="1:6">
      <c r="A128" s="209" t="s">
        <v>197</v>
      </c>
      <c r="B128" s="209"/>
      <c r="C128" s="210" t="s">
        <v>198</v>
      </c>
      <c r="D128" s="211"/>
    </row>
    <row r="129" spans="1:4">
      <c r="A129" s="209" t="s">
        <v>199</v>
      </c>
      <c r="B129" s="209"/>
      <c r="C129" s="209"/>
      <c r="D129" s="207"/>
    </row>
    <row r="130" spans="1:4">
      <c r="A130" s="209" t="s">
        <v>200</v>
      </c>
      <c r="B130" s="209"/>
      <c r="C130" s="209"/>
      <c r="D130" s="207"/>
    </row>
    <row r="131" spans="1:4">
      <c r="A131" s="207"/>
      <c r="B131" s="207"/>
      <c r="C131" s="207"/>
      <c r="D131" s="207"/>
    </row>
    <row r="132" spans="1:4">
      <c r="A132" s="209" t="s">
        <v>201</v>
      </c>
      <c r="B132" s="209"/>
      <c r="C132" s="210" t="s">
        <v>202</v>
      </c>
      <c r="D132" s="211"/>
    </row>
    <row r="133" spans="1:4">
      <c r="A133" s="209" t="s">
        <v>203</v>
      </c>
      <c r="B133" s="209"/>
      <c r="C133" s="209"/>
      <c r="D133" s="207"/>
    </row>
    <row r="134" spans="1:4">
      <c r="A134" s="207"/>
      <c r="B134" s="207"/>
      <c r="C134" s="207"/>
      <c r="D134" s="207"/>
    </row>
    <row r="135" spans="1:4">
      <c r="A135" s="209" t="s">
        <v>204</v>
      </c>
      <c r="B135" s="209"/>
      <c r="C135" s="210" t="s">
        <v>205</v>
      </c>
      <c r="D135" s="211"/>
    </row>
    <row r="136" spans="1:4">
      <c r="A136" s="209" t="s">
        <v>206</v>
      </c>
      <c r="B136" s="209"/>
      <c r="C136" s="209"/>
      <c r="D136" s="207"/>
    </row>
    <row r="137" spans="1:4">
      <c r="A137" s="207"/>
      <c r="B137" s="207"/>
      <c r="C137" s="207"/>
      <c r="D137" s="207"/>
    </row>
    <row r="138" spans="1:4">
      <c r="A138" s="209" t="s">
        <v>207</v>
      </c>
      <c r="B138" s="209"/>
      <c r="C138" s="209"/>
      <c r="D138" s="207"/>
    </row>
    <row r="139" spans="1:4" ht="15.75" customHeight="1">
      <c r="A139" s="209" t="s">
        <v>208</v>
      </c>
      <c r="B139" s="209"/>
      <c r="C139" s="209"/>
      <c r="D139" s="207"/>
    </row>
    <row r="140" spans="1:4">
      <c r="A140" s="207"/>
      <c r="B140" s="207"/>
      <c r="C140" s="207"/>
      <c r="D140" s="207"/>
    </row>
    <row r="141" spans="1:4">
      <c r="A141" s="207"/>
      <c r="B141" s="207"/>
      <c r="C141" s="207"/>
      <c r="D141" s="207"/>
    </row>
  </sheetData>
  <mergeCells count="67">
    <mergeCell ref="A117:E117"/>
    <mergeCell ref="A118:E118"/>
    <mergeCell ref="A119:E119"/>
    <mergeCell ref="C87:D87"/>
    <mergeCell ref="C88:D88"/>
    <mergeCell ref="C89:D89"/>
    <mergeCell ref="C90:D90"/>
    <mergeCell ref="A91:F91"/>
    <mergeCell ref="A116:F116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F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A54:F54"/>
    <mergeCell ref="C55:F55"/>
    <mergeCell ref="C56:D56"/>
    <mergeCell ref="A38:A48"/>
    <mergeCell ref="B38:B48"/>
    <mergeCell ref="C38:F38"/>
    <mergeCell ref="C39:F39"/>
    <mergeCell ref="C49:F49"/>
    <mergeCell ref="C50:F50"/>
    <mergeCell ref="A30:B30"/>
    <mergeCell ref="A31:F31"/>
    <mergeCell ref="C32:F32"/>
    <mergeCell ref="A33:A37"/>
    <mergeCell ref="B33:B37"/>
    <mergeCell ref="C33:F33"/>
    <mergeCell ref="C34:F34"/>
    <mergeCell ref="C35:F35"/>
    <mergeCell ref="C36:F36"/>
    <mergeCell ref="C37:F37"/>
    <mergeCell ref="A16:F16"/>
    <mergeCell ref="A19:E19"/>
    <mergeCell ref="A20:E20"/>
    <mergeCell ref="A27:E27"/>
    <mergeCell ref="A28:E28"/>
    <mergeCell ref="A29:E29"/>
  </mergeCells>
  <hyperlinks>
    <hyperlink ref="F2" location="sub_1000" display="sub_1000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МАУ "РОЦ"</vt:lpstr>
    </vt:vector>
  </TitlesOfParts>
  <Company>ООО «Информационное агентство «Север-Медиа»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Манюк</dc:creator>
  <cp:lastModifiedBy>Анна Манюк</cp:lastModifiedBy>
  <dcterms:created xsi:type="dcterms:W3CDTF">2014-05-20T10:25:52Z</dcterms:created>
  <dcterms:modified xsi:type="dcterms:W3CDTF">2014-05-20T10:26:30Z</dcterms:modified>
</cp:coreProperties>
</file>